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us.wikstrom\Documents\KILPAILUT\2017\KANSAINVÄLISET KISAT 2017\PM-PILKKI 2017 NORJASSA\TULOKSET\"/>
    </mc:Choice>
  </mc:AlternateContent>
  <bookViews>
    <workbookView xWindow="480" yWindow="36" windowWidth="24240" windowHeight="12072" tabRatio="748" activeTab="18"/>
  </bookViews>
  <sheets>
    <sheet name="Norja" sheetId="1" r:id="rId1"/>
    <sheet name="Suomi" sheetId="2" r:id="rId2"/>
    <sheet name="Ruotsi" sheetId="3" r:id="rId3"/>
    <sheet name="Kokonaissaaliit" sheetId="4" r:id="rId4"/>
    <sheet name="Miehet" sheetId="5" r:id="rId5"/>
    <sheet name="Naiset" sheetId="6" r:id="rId6"/>
    <sheet name="Miesveteraanit" sheetId="7" r:id="rId7"/>
    <sheet name="Naisveteraanit" sheetId="8" r:id="rId8"/>
    <sheet name="Miesjuniorit" sheetId="9" r:id="rId9"/>
    <sheet name="Naisjuniorit" sheetId="10" r:id="rId10"/>
    <sheet name="Henkkoht saaliit" sheetId="18" r:id="rId11"/>
    <sheet name="Miesten joukkueet" sheetId="11" r:id="rId12"/>
    <sheet name="Naisten joukkueet" sheetId="12" r:id="rId13"/>
    <sheet name="Miesveteraanien joukkueet" sheetId="13" r:id="rId14"/>
    <sheet name="Naisveteraanien joukkueet" sheetId="14" r:id="rId15"/>
    <sheet name="Miesjunioreiden joukkueet" sheetId="16" r:id="rId16"/>
    <sheet name="Naisjunioreiden joukkueet " sheetId="17" r:id="rId17"/>
    <sheet name="Joukkueet" sheetId="19" r:id="rId18"/>
    <sheet name="Maiden välinen kisa" sheetId="20" r:id="rId19"/>
  </sheets>
  <definedNames>
    <definedName name="_xlnm._FilterDatabase" localSheetId="3" hidden="1">Kokonaissaaliit!$G$1:$G$55</definedName>
    <definedName name="_xlnm._FilterDatabase" localSheetId="18" hidden="1">'Maiden välinen kisa'!$A$1:$G$55</definedName>
    <definedName name="_xlnm._FilterDatabase" localSheetId="7" hidden="1">Naisveteraanit!$A$1:$F$10</definedName>
  </definedNames>
  <calcPr calcId="171027"/>
</workbook>
</file>

<file path=xl/calcChain.xml><?xml version="1.0" encoding="utf-8"?>
<calcChain xmlns="http://schemas.openxmlformats.org/spreadsheetml/2006/main">
  <c r="G10" i="14" l="1"/>
  <c r="F10" i="14"/>
  <c r="E10" i="14"/>
  <c r="C10" i="14"/>
  <c r="A10" i="14"/>
  <c r="G7" i="14"/>
  <c r="F7" i="14"/>
  <c r="E7" i="14"/>
  <c r="C7" i="14"/>
  <c r="A7" i="14"/>
  <c r="G9" i="14"/>
  <c r="F9" i="14"/>
  <c r="E9" i="14"/>
  <c r="C9" i="14"/>
  <c r="A9" i="14"/>
  <c r="G8" i="14"/>
  <c r="F8" i="14"/>
  <c r="E8" i="14"/>
  <c r="C8" i="14"/>
  <c r="A8" i="14"/>
  <c r="G4" i="14"/>
  <c r="F4" i="14"/>
  <c r="E4" i="14"/>
  <c r="C4" i="14"/>
  <c r="A4" i="14"/>
  <c r="G6" i="14"/>
  <c r="F6" i="14"/>
  <c r="E6" i="14"/>
  <c r="C6" i="14"/>
  <c r="A6" i="14"/>
  <c r="G3" i="14"/>
  <c r="F3" i="14"/>
  <c r="E3" i="14"/>
  <c r="C3" i="14"/>
  <c r="A3" i="14"/>
  <c r="G5" i="14"/>
  <c r="F5" i="14"/>
  <c r="E5" i="14"/>
  <c r="C5" i="14"/>
  <c r="A5" i="14"/>
  <c r="G2" i="14"/>
  <c r="F2" i="14"/>
  <c r="E2" i="14"/>
  <c r="C2" i="14"/>
  <c r="A2" i="14"/>
  <c r="C24" i="20" l="1"/>
  <c r="C31" i="20"/>
  <c r="C18" i="20"/>
  <c r="C10" i="20"/>
  <c r="C44" i="20"/>
  <c r="A37" i="20"/>
  <c r="C37" i="20"/>
  <c r="E37" i="20"/>
  <c r="F37" i="20"/>
  <c r="G37" i="20"/>
  <c r="A21" i="20"/>
  <c r="C21" i="20"/>
  <c r="E21" i="20"/>
  <c r="F21" i="20"/>
  <c r="G21" i="20"/>
  <c r="A26" i="20"/>
  <c r="C26" i="20"/>
  <c r="E26" i="20"/>
  <c r="F26" i="20"/>
  <c r="G26" i="20"/>
  <c r="A25" i="20"/>
  <c r="C25" i="20"/>
  <c r="E25" i="20"/>
  <c r="F25" i="20"/>
  <c r="G25" i="20"/>
  <c r="A35" i="20"/>
  <c r="C35" i="20"/>
  <c r="E35" i="20"/>
  <c r="F35" i="20"/>
  <c r="G35" i="20"/>
  <c r="A30" i="20"/>
  <c r="C30" i="20"/>
  <c r="E30" i="20"/>
  <c r="F30" i="20"/>
  <c r="G30" i="20"/>
  <c r="A24" i="20"/>
  <c r="E24" i="20"/>
  <c r="F24" i="20"/>
  <c r="G24" i="20"/>
  <c r="A36" i="20"/>
  <c r="C36" i="20"/>
  <c r="E36" i="20"/>
  <c r="F36" i="20"/>
  <c r="G36" i="20"/>
  <c r="A29" i="20"/>
  <c r="C29" i="20"/>
  <c r="E29" i="20"/>
  <c r="F29" i="20"/>
  <c r="G29" i="20"/>
  <c r="A27" i="20"/>
  <c r="C27" i="20"/>
  <c r="E27" i="20"/>
  <c r="F27" i="20"/>
  <c r="G27" i="20"/>
  <c r="A22" i="20"/>
  <c r="C22" i="20"/>
  <c r="E22" i="20"/>
  <c r="F22" i="20"/>
  <c r="G22" i="20"/>
  <c r="A33" i="20"/>
  <c r="C33" i="20"/>
  <c r="E33" i="20"/>
  <c r="F33" i="20"/>
  <c r="G33" i="20"/>
  <c r="A28" i="20"/>
  <c r="C28" i="20"/>
  <c r="E28" i="20"/>
  <c r="F28" i="20"/>
  <c r="G28" i="20"/>
  <c r="A31" i="20"/>
  <c r="E31" i="20"/>
  <c r="F31" i="20"/>
  <c r="G31" i="20"/>
  <c r="A23" i="20"/>
  <c r="C23" i="20"/>
  <c r="E23" i="20"/>
  <c r="F23" i="20"/>
  <c r="G23" i="20"/>
  <c r="A34" i="20"/>
  <c r="C34" i="20"/>
  <c r="E34" i="20"/>
  <c r="F34" i="20"/>
  <c r="G34" i="20"/>
  <c r="A32" i="20"/>
  <c r="C32" i="20"/>
  <c r="E32" i="20"/>
  <c r="F32" i="20"/>
  <c r="G32" i="20"/>
  <c r="A18" i="20"/>
  <c r="E18" i="20"/>
  <c r="F18" i="20"/>
  <c r="G18" i="20"/>
  <c r="A17" i="20"/>
  <c r="C17" i="20"/>
  <c r="E17" i="20"/>
  <c r="F17" i="20"/>
  <c r="G17" i="20"/>
  <c r="A4" i="20"/>
  <c r="C4" i="20"/>
  <c r="E4" i="20"/>
  <c r="F4" i="20"/>
  <c r="G4" i="20"/>
  <c r="A16" i="20"/>
  <c r="C16" i="20"/>
  <c r="E16" i="20"/>
  <c r="F16" i="20"/>
  <c r="G16" i="20"/>
  <c r="A6" i="20"/>
  <c r="C6" i="20"/>
  <c r="E6" i="20"/>
  <c r="F6" i="20"/>
  <c r="G6" i="20"/>
  <c r="A14" i="20"/>
  <c r="C14" i="20"/>
  <c r="E14" i="20"/>
  <c r="F14" i="20"/>
  <c r="G14" i="20"/>
  <c r="A12" i="20"/>
  <c r="C12" i="20"/>
  <c r="E12" i="20"/>
  <c r="F12" i="20"/>
  <c r="G12" i="20"/>
  <c r="A15" i="20"/>
  <c r="C15" i="20"/>
  <c r="E15" i="20"/>
  <c r="F15" i="20"/>
  <c r="G15" i="20"/>
  <c r="A9" i="20"/>
  <c r="C9" i="20"/>
  <c r="E9" i="20"/>
  <c r="F9" i="20"/>
  <c r="G9" i="20"/>
  <c r="A2" i="20"/>
  <c r="C2" i="20"/>
  <c r="E2" i="20"/>
  <c r="F2" i="20"/>
  <c r="G2" i="20"/>
  <c r="A3" i="20"/>
  <c r="C3" i="20"/>
  <c r="E3" i="20"/>
  <c r="F3" i="20"/>
  <c r="G3" i="20"/>
  <c r="A13" i="20"/>
  <c r="C13" i="20"/>
  <c r="E13" i="20"/>
  <c r="F13" i="20"/>
  <c r="G13" i="20"/>
  <c r="A10" i="20"/>
  <c r="E10" i="20"/>
  <c r="F10" i="20"/>
  <c r="G10" i="20"/>
  <c r="A5" i="20"/>
  <c r="C5" i="20"/>
  <c r="E5" i="20"/>
  <c r="F5" i="20"/>
  <c r="G5" i="20"/>
  <c r="A19" i="20"/>
  <c r="C19" i="20"/>
  <c r="E19" i="20"/>
  <c r="F19" i="20"/>
  <c r="G19" i="20"/>
  <c r="A7" i="20"/>
  <c r="C7" i="20"/>
  <c r="E7" i="20"/>
  <c r="F7" i="20"/>
  <c r="G7" i="20"/>
  <c r="A8" i="20"/>
  <c r="C8" i="20"/>
  <c r="E8" i="20"/>
  <c r="F8" i="20"/>
  <c r="G8" i="20"/>
  <c r="A11" i="20"/>
  <c r="C11" i="20"/>
  <c r="E11" i="20"/>
  <c r="F11" i="20"/>
  <c r="G11" i="20"/>
  <c r="A51" i="20"/>
  <c r="C51" i="20"/>
  <c r="E51" i="20"/>
  <c r="F51" i="20"/>
  <c r="G51" i="20"/>
  <c r="A44" i="20"/>
  <c r="E44" i="20"/>
  <c r="F44" i="20"/>
  <c r="G44" i="20"/>
  <c r="A55" i="20"/>
  <c r="C55" i="20"/>
  <c r="E55" i="20"/>
  <c r="F55" i="20"/>
  <c r="G55" i="20"/>
  <c r="A38" i="20"/>
  <c r="C38" i="20"/>
  <c r="E38" i="20"/>
  <c r="F38" i="20"/>
  <c r="G38" i="20"/>
  <c r="A54" i="20"/>
  <c r="C54" i="20"/>
  <c r="E54" i="20"/>
  <c r="F54" i="20"/>
  <c r="G54" i="20"/>
  <c r="A46" i="20"/>
  <c r="C46" i="20"/>
  <c r="E46" i="20"/>
  <c r="F46" i="20"/>
  <c r="G46" i="20"/>
  <c r="A50" i="20"/>
  <c r="C50" i="20"/>
  <c r="E50" i="20"/>
  <c r="F50" i="20"/>
  <c r="G50" i="20"/>
  <c r="A47" i="20"/>
  <c r="C47" i="20"/>
  <c r="E47" i="20"/>
  <c r="F47" i="20"/>
  <c r="G47" i="20"/>
  <c r="A52" i="20"/>
  <c r="C52" i="20"/>
  <c r="E52" i="20"/>
  <c r="F52" i="20"/>
  <c r="G52" i="20"/>
  <c r="A41" i="20"/>
  <c r="C41" i="20"/>
  <c r="E41" i="20"/>
  <c r="F41" i="20"/>
  <c r="G41" i="20"/>
  <c r="A48" i="20"/>
  <c r="C48" i="20"/>
  <c r="E48" i="20"/>
  <c r="F48" i="20"/>
  <c r="G48" i="20"/>
  <c r="A42" i="20"/>
  <c r="C42" i="20"/>
  <c r="E42" i="20"/>
  <c r="F42" i="20"/>
  <c r="G42" i="20"/>
  <c r="A45" i="20"/>
  <c r="C45" i="20"/>
  <c r="E45" i="20"/>
  <c r="F45" i="20"/>
  <c r="G45" i="20"/>
  <c r="A49" i="20"/>
  <c r="C49" i="20"/>
  <c r="E49" i="20"/>
  <c r="F49" i="20"/>
  <c r="G49" i="20"/>
  <c r="A40" i="20"/>
  <c r="C40" i="20"/>
  <c r="E40" i="20"/>
  <c r="F40" i="20"/>
  <c r="G40" i="20"/>
  <c r="A39" i="20"/>
  <c r="C39" i="20"/>
  <c r="E39" i="20"/>
  <c r="F39" i="20"/>
  <c r="G39" i="20"/>
  <c r="A43" i="20"/>
  <c r="C43" i="20"/>
  <c r="E43" i="20"/>
  <c r="F43" i="20"/>
  <c r="G43" i="20"/>
  <c r="A53" i="20"/>
  <c r="C53" i="20"/>
  <c r="E53" i="20"/>
  <c r="F53" i="20"/>
  <c r="G53" i="20"/>
  <c r="C20" i="20"/>
  <c r="E20" i="20"/>
  <c r="F20" i="20"/>
  <c r="G20" i="20"/>
  <c r="A20" i="20"/>
  <c r="A7" i="19"/>
  <c r="C7" i="19"/>
  <c r="E7" i="19"/>
  <c r="F7" i="19"/>
  <c r="G7" i="19"/>
  <c r="A6" i="19"/>
  <c r="C6" i="19"/>
  <c r="E6" i="19"/>
  <c r="F6" i="19"/>
  <c r="G6" i="19"/>
  <c r="A30" i="19"/>
  <c r="C30" i="19"/>
  <c r="E30" i="19"/>
  <c r="F30" i="19"/>
  <c r="G30" i="19"/>
  <c r="A29" i="19"/>
  <c r="C29" i="19"/>
  <c r="E29" i="19"/>
  <c r="F29" i="19"/>
  <c r="G29" i="19"/>
  <c r="A31" i="19"/>
  <c r="C31" i="19"/>
  <c r="E31" i="19"/>
  <c r="F31" i="19"/>
  <c r="G31" i="19"/>
  <c r="A36" i="19"/>
  <c r="C36" i="19"/>
  <c r="E36" i="19"/>
  <c r="F36" i="19"/>
  <c r="G36" i="19"/>
  <c r="A35" i="19"/>
  <c r="C35" i="19"/>
  <c r="E35" i="19"/>
  <c r="F35" i="19"/>
  <c r="G35" i="19"/>
  <c r="A37" i="19"/>
  <c r="C37" i="19"/>
  <c r="E37" i="19"/>
  <c r="F37" i="19"/>
  <c r="G37" i="19"/>
  <c r="A16" i="19"/>
  <c r="C16" i="19"/>
  <c r="E16" i="19"/>
  <c r="F16" i="19"/>
  <c r="G16" i="19"/>
  <c r="A15" i="19"/>
  <c r="C15" i="19"/>
  <c r="E15" i="19"/>
  <c r="F15" i="19"/>
  <c r="G15" i="19"/>
  <c r="A14" i="19"/>
  <c r="C14" i="19"/>
  <c r="E14" i="19"/>
  <c r="F14" i="19"/>
  <c r="G14" i="19"/>
  <c r="A40" i="19"/>
  <c r="C40" i="19"/>
  <c r="E40" i="19"/>
  <c r="F40" i="19"/>
  <c r="G40" i="19"/>
  <c r="A38" i="19"/>
  <c r="C38" i="19"/>
  <c r="E38" i="19"/>
  <c r="F38" i="19"/>
  <c r="G38" i="19"/>
  <c r="A39" i="19"/>
  <c r="C39" i="19"/>
  <c r="E39" i="19"/>
  <c r="F39" i="19"/>
  <c r="G39" i="19"/>
  <c r="A26" i="19"/>
  <c r="C26" i="19"/>
  <c r="E26" i="19"/>
  <c r="F26" i="19"/>
  <c r="G26" i="19"/>
  <c r="A28" i="19"/>
  <c r="C28" i="19"/>
  <c r="E28" i="19"/>
  <c r="F28" i="19"/>
  <c r="G28" i="19"/>
  <c r="A27" i="19"/>
  <c r="C27" i="19"/>
  <c r="E27" i="19"/>
  <c r="F27" i="19"/>
  <c r="G27" i="19"/>
  <c r="A22" i="19"/>
  <c r="C22" i="19"/>
  <c r="E22" i="19"/>
  <c r="F22" i="19"/>
  <c r="G22" i="19"/>
  <c r="A21" i="19"/>
  <c r="C21" i="19"/>
  <c r="E21" i="19"/>
  <c r="F21" i="19"/>
  <c r="G21" i="19"/>
  <c r="A20" i="19"/>
  <c r="C20" i="19"/>
  <c r="E20" i="19"/>
  <c r="F20" i="19"/>
  <c r="G20" i="19"/>
  <c r="A19" i="19"/>
  <c r="C19" i="19"/>
  <c r="E19" i="19"/>
  <c r="F19" i="19"/>
  <c r="G19" i="19"/>
  <c r="A17" i="19"/>
  <c r="C17" i="19"/>
  <c r="E17" i="19"/>
  <c r="F17" i="19"/>
  <c r="G17" i="19"/>
  <c r="A18" i="19"/>
  <c r="C18" i="19"/>
  <c r="E18" i="19"/>
  <c r="F18" i="19"/>
  <c r="G18" i="19"/>
  <c r="A24" i="19"/>
  <c r="C24" i="19"/>
  <c r="E24" i="19"/>
  <c r="F24" i="19"/>
  <c r="G24" i="19"/>
  <c r="A25" i="19"/>
  <c r="C25" i="19"/>
  <c r="E25" i="19"/>
  <c r="F25" i="19"/>
  <c r="G25" i="19"/>
  <c r="A23" i="19"/>
  <c r="C23" i="19"/>
  <c r="E23" i="19"/>
  <c r="F23" i="19"/>
  <c r="G23" i="19"/>
  <c r="A2" i="19"/>
  <c r="C2" i="19"/>
  <c r="E2" i="19"/>
  <c r="F2" i="19"/>
  <c r="G2" i="19"/>
  <c r="A3" i="19"/>
  <c r="C3" i="19"/>
  <c r="E3" i="19"/>
  <c r="F3" i="19"/>
  <c r="G3" i="19"/>
  <c r="A4" i="19"/>
  <c r="C4" i="19"/>
  <c r="E4" i="19"/>
  <c r="F4" i="19"/>
  <c r="G4" i="19"/>
  <c r="A12" i="19"/>
  <c r="C12" i="19"/>
  <c r="E12" i="19"/>
  <c r="F12" i="19"/>
  <c r="G12" i="19"/>
  <c r="A11" i="19"/>
  <c r="C11" i="19"/>
  <c r="E11" i="19"/>
  <c r="F11" i="19"/>
  <c r="G11" i="19"/>
  <c r="A13" i="19"/>
  <c r="C13" i="19"/>
  <c r="E13" i="19"/>
  <c r="F13" i="19"/>
  <c r="G13" i="19"/>
  <c r="A8" i="19"/>
  <c r="C8" i="19"/>
  <c r="E8" i="19"/>
  <c r="F8" i="19"/>
  <c r="G8" i="19"/>
  <c r="A9" i="19"/>
  <c r="C9" i="19"/>
  <c r="E9" i="19"/>
  <c r="F9" i="19"/>
  <c r="G9" i="19"/>
  <c r="A10" i="19"/>
  <c r="C10" i="19"/>
  <c r="E10" i="19"/>
  <c r="F10" i="19"/>
  <c r="G10" i="19"/>
  <c r="A54" i="19"/>
  <c r="C54" i="19"/>
  <c r="E54" i="19"/>
  <c r="F54" i="19"/>
  <c r="G54" i="19"/>
  <c r="A53" i="19"/>
  <c r="C53" i="19"/>
  <c r="E53" i="19"/>
  <c r="F53" i="19"/>
  <c r="G53" i="19"/>
  <c r="A55" i="19"/>
  <c r="C55" i="19"/>
  <c r="E55" i="19"/>
  <c r="F55" i="19"/>
  <c r="G55" i="19"/>
  <c r="A47" i="19"/>
  <c r="C47" i="19"/>
  <c r="E47" i="19"/>
  <c r="F47" i="19"/>
  <c r="G47" i="19"/>
  <c r="A49" i="19"/>
  <c r="C49" i="19"/>
  <c r="E49" i="19"/>
  <c r="F49" i="19"/>
  <c r="G49" i="19"/>
  <c r="A48" i="19"/>
  <c r="C48" i="19"/>
  <c r="E48" i="19"/>
  <c r="F48" i="19"/>
  <c r="G48" i="19"/>
  <c r="A51" i="19"/>
  <c r="C51" i="19"/>
  <c r="E51" i="19"/>
  <c r="F51" i="19"/>
  <c r="G51" i="19"/>
  <c r="A50" i="19"/>
  <c r="C50" i="19"/>
  <c r="E50" i="19"/>
  <c r="F50" i="19"/>
  <c r="G50" i="19"/>
  <c r="A52" i="19"/>
  <c r="C52" i="19"/>
  <c r="E52" i="19"/>
  <c r="F52" i="19"/>
  <c r="G52" i="19"/>
  <c r="A32" i="19"/>
  <c r="C32" i="19"/>
  <c r="E32" i="19"/>
  <c r="F32" i="19"/>
  <c r="G32" i="19"/>
  <c r="A34" i="19"/>
  <c r="C34" i="19"/>
  <c r="E34" i="19"/>
  <c r="F34" i="19"/>
  <c r="G34" i="19"/>
  <c r="A33" i="19"/>
  <c r="C33" i="19"/>
  <c r="E33" i="19"/>
  <c r="F33" i="19"/>
  <c r="G33" i="19"/>
  <c r="A45" i="19"/>
  <c r="C45" i="19"/>
  <c r="E45" i="19"/>
  <c r="F45" i="19"/>
  <c r="G45" i="19"/>
  <c r="A46" i="19"/>
  <c r="C46" i="19"/>
  <c r="E46" i="19"/>
  <c r="F46" i="19"/>
  <c r="G46" i="19"/>
  <c r="A44" i="19"/>
  <c r="C44" i="19"/>
  <c r="E44" i="19"/>
  <c r="F44" i="19"/>
  <c r="G44" i="19"/>
  <c r="A41" i="19"/>
  <c r="C41" i="19"/>
  <c r="E41" i="19"/>
  <c r="F41" i="19"/>
  <c r="G41" i="19"/>
  <c r="A42" i="19"/>
  <c r="C42" i="19"/>
  <c r="E42" i="19"/>
  <c r="F42" i="19"/>
  <c r="G42" i="19"/>
  <c r="A43" i="19"/>
  <c r="C43" i="19"/>
  <c r="E43" i="19"/>
  <c r="F43" i="19"/>
  <c r="G43" i="19"/>
  <c r="C5" i="19"/>
  <c r="E5" i="19"/>
  <c r="F5" i="19"/>
  <c r="G5" i="19"/>
  <c r="A5" i="19"/>
  <c r="C6" i="17"/>
  <c r="E6" i="17"/>
  <c r="F6" i="17"/>
  <c r="G6" i="17"/>
  <c r="C5" i="17"/>
  <c r="E5" i="17"/>
  <c r="F5" i="17"/>
  <c r="G5" i="17"/>
  <c r="C7" i="17"/>
  <c r="E7" i="17"/>
  <c r="F7" i="17"/>
  <c r="G7" i="17"/>
  <c r="C4" i="17"/>
  <c r="E4" i="17"/>
  <c r="F4" i="17"/>
  <c r="G4" i="17"/>
  <c r="C2" i="17"/>
  <c r="E2" i="17"/>
  <c r="F2" i="17"/>
  <c r="G2" i="17"/>
  <c r="C3" i="17"/>
  <c r="E3" i="17"/>
  <c r="F3" i="17"/>
  <c r="G3" i="17"/>
  <c r="C8" i="17"/>
  <c r="E8" i="17"/>
  <c r="F8" i="17"/>
  <c r="G8" i="17"/>
  <c r="C10" i="17"/>
  <c r="E10" i="17"/>
  <c r="F10" i="17"/>
  <c r="G10" i="17"/>
  <c r="C9" i="17"/>
  <c r="E9" i="17"/>
  <c r="F9" i="17"/>
  <c r="G9" i="17"/>
  <c r="A10" i="17"/>
  <c r="A9" i="17"/>
  <c r="A8" i="17"/>
  <c r="A2" i="17"/>
  <c r="A3" i="17"/>
  <c r="A4" i="17"/>
  <c r="A5" i="17"/>
  <c r="A7" i="17"/>
  <c r="A6" i="17"/>
  <c r="C7" i="16"/>
  <c r="E7" i="16"/>
  <c r="F7" i="16"/>
  <c r="G7" i="16"/>
  <c r="C5" i="16"/>
  <c r="E5" i="16"/>
  <c r="F5" i="16"/>
  <c r="G5" i="16"/>
  <c r="C6" i="16"/>
  <c r="E6" i="16"/>
  <c r="F6" i="16"/>
  <c r="G6" i="16"/>
  <c r="C3" i="16"/>
  <c r="E3" i="16"/>
  <c r="F3" i="16"/>
  <c r="G3" i="16"/>
  <c r="C2" i="16"/>
  <c r="E2" i="16"/>
  <c r="F2" i="16"/>
  <c r="G2" i="16"/>
  <c r="C4" i="16"/>
  <c r="E4" i="16"/>
  <c r="F4" i="16"/>
  <c r="G4" i="16"/>
  <c r="C9" i="16"/>
  <c r="E9" i="16"/>
  <c r="F9" i="16"/>
  <c r="G9" i="16"/>
  <c r="C10" i="16"/>
  <c r="E10" i="16"/>
  <c r="F10" i="16"/>
  <c r="G10" i="16"/>
  <c r="C8" i="16"/>
  <c r="E8" i="16"/>
  <c r="F8" i="16"/>
  <c r="G8" i="16"/>
  <c r="A10" i="16"/>
  <c r="A8" i="16"/>
  <c r="A9" i="16"/>
  <c r="A2" i="16"/>
  <c r="A4" i="16"/>
  <c r="A3" i="16"/>
  <c r="A5" i="16"/>
  <c r="A6" i="16"/>
  <c r="A7" i="16"/>
  <c r="C5" i="13"/>
  <c r="E5" i="13"/>
  <c r="F5" i="13"/>
  <c r="G5" i="13"/>
  <c r="C7" i="13"/>
  <c r="E7" i="13"/>
  <c r="F7" i="13"/>
  <c r="G7" i="13"/>
  <c r="C6" i="13"/>
  <c r="E6" i="13"/>
  <c r="F6" i="13"/>
  <c r="G6" i="13"/>
  <c r="C2" i="13"/>
  <c r="E2" i="13"/>
  <c r="F2" i="13"/>
  <c r="G2" i="13"/>
  <c r="C3" i="13"/>
  <c r="E3" i="13"/>
  <c r="F3" i="13"/>
  <c r="G3" i="13"/>
  <c r="C4" i="13"/>
  <c r="E4" i="13"/>
  <c r="F4" i="13"/>
  <c r="G4" i="13"/>
  <c r="C8" i="13"/>
  <c r="E8" i="13"/>
  <c r="F8" i="13"/>
  <c r="G8" i="13"/>
  <c r="C9" i="13"/>
  <c r="E9" i="13"/>
  <c r="F9" i="13"/>
  <c r="G9" i="13"/>
  <c r="C10" i="13"/>
  <c r="E10" i="13"/>
  <c r="F10" i="13"/>
  <c r="G10" i="13"/>
  <c r="A9" i="13"/>
  <c r="A10" i="13"/>
  <c r="A8" i="13"/>
  <c r="A3" i="13"/>
  <c r="A4" i="13"/>
  <c r="A2" i="13"/>
  <c r="A7" i="13"/>
  <c r="A6" i="13"/>
  <c r="A5" i="13"/>
  <c r="C2" i="12"/>
  <c r="E2" i="12"/>
  <c r="F2" i="12"/>
  <c r="G2" i="12"/>
  <c r="C4" i="12"/>
  <c r="E4" i="12"/>
  <c r="F4" i="12"/>
  <c r="G4" i="12"/>
  <c r="C3" i="12"/>
  <c r="E3" i="12"/>
  <c r="F3" i="12"/>
  <c r="G3" i="12"/>
  <c r="C7" i="12"/>
  <c r="E7" i="12"/>
  <c r="F7" i="12"/>
  <c r="G7" i="12"/>
  <c r="C6" i="12"/>
  <c r="E6" i="12"/>
  <c r="F6" i="12"/>
  <c r="G6" i="12"/>
  <c r="C5" i="12"/>
  <c r="E5" i="12"/>
  <c r="F5" i="12"/>
  <c r="G5" i="12"/>
  <c r="C9" i="12"/>
  <c r="E9" i="12"/>
  <c r="F9" i="12"/>
  <c r="G9" i="12"/>
  <c r="C8" i="12"/>
  <c r="E8" i="12"/>
  <c r="F8" i="12"/>
  <c r="G8" i="12"/>
  <c r="C10" i="12"/>
  <c r="E10" i="12"/>
  <c r="F10" i="12"/>
  <c r="G10" i="12"/>
  <c r="A8" i="12"/>
  <c r="A10" i="12"/>
  <c r="A9" i="12"/>
  <c r="A6" i="12"/>
  <c r="A5" i="12"/>
  <c r="A7" i="12"/>
  <c r="A4" i="12"/>
  <c r="A3" i="12"/>
  <c r="A2" i="12"/>
  <c r="C8" i="11"/>
  <c r="E8" i="11"/>
  <c r="F8" i="11"/>
  <c r="G8" i="11"/>
  <c r="C10" i="11"/>
  <c r="E10" i="11"/>
  <c r="F10" i="11"/>
  <c r="G10" i="11"/>
  <c r="C9" i="11"/>
  <c r="E9" i="11"/>
  <c r="F9" i="11"/>
  <c r="G9" i="11"/>
  <c r="A10" i="11"/>
  <c r="A9" i="11"/>
  <c r="A8" i="11"/>
  <c r="C2" i="11"/>
  <c r="E2" i="11"/>
  <c r="F2" i="11"/>
  <c r="G2" i="11"/>
  <c r="C3" i="11"/>
  <c r="E3" i="11"/>
  <c r="F3" i="11"/>
  <c r="G3" i="11"/>
  <c r="C4" i="11"/>
  <c r="E4" i="11"/>
  <c r="F4" i="11"/>
  <c r="G4" i="11"/>
  <c r="A3" i="11"/>
  <c r="A4" i="11"/>
  <c r="A2" i="11"/>
  <c r="C7" i="11"/>
  <c r="E7" i="11"/>
  <c r="F7" i="11"/>
  <c r="G7" i="11"/>
  <c r="C6" i="11"/>
  <c r="E6" i="11"/>
  <c r="F6" i="11"/>
  <c r="G6" i="11"/>
  <c r="C5" i="11"/>
  <c r="E5" i="11"/>
  <c r="F5" i="11"/>
  <c r="G5" i="11"/>
  <c r="A6" i="11"/>
  <c r="A5" i="11"/>
  <c r="A7" i="11"/>
  <c r="A50" i="18"/>
  <c r="C50" i="18"/>
  <c r="D50" i="18"/>
  <c r="E50" i="18"/>
  <c r="F50" i="18"/>
  <c r="A7" i="18"/>
  <c r="C7" i="18"/>
  <c r="D7" i="18"/>
  <c r="E7" i="18"/>
  <c r="F7" i="18"/>
  <c r="A21" i="18"/>
  <c r="C21" i="18"/>
  <c r="D21" i="18"/>
  <c r="E21" i="18"/>
  <c r="F21" i="18"/>
  <c r="A16" i="18"/>
  <c r="C16" i="18"/>
  <c r="D16" i="18"/>
  <c r="E16" i="18"/>
  <c r="F16" i="18"/>
  <c r="A45" i="18"/>
  <c r="C45" i="18"/>
  <c r="D45" i="18"/>
  <c r="E45" i="18"/>
  <c r="F45" i="18"/>
  <c r="A29" i="18"/>
  <c r="C29" i="18"/>
  <c r="D29" i="18"/>
  <c r="E29" i="18"/>
  <c r="F29" i="18"/>
  <c r="A15" i="18"/>
  <c r="C15" i="18"/>
  <c r="D15" i="18"/>
  <c r="E15" i="18"/>
  <c r="F15" i="18"/>
  <c r="A49" i="18"/>
  <c r="C49" i="18"/>
  <c r="D49" i="18"/>
  <c r="E49" i="18"/>
  <c r="F49" i="18"/>
  <c r="A28" i="18"/>
  <c r="C28" i="18"/>
  <c r="D28" i="18"/>
  <c r="E28" i="18"/>
  <c r="F28" i="18"/>
  <c r="A24" i="18"/>
  <c r="C24" i="18"/>
  <c r="D24" i="18"/>
  <c r="E24" i="18"/>
  <c r="F24" i="18"/>
  <c r="A11" i="18"/>
  <c r="C11" i="18"/>
  <c r="D11" i="18"/>
  <c r="E11" i="18"/>
  <c r="F11" i="18"/>
  <c r="A37" i="18"/>
  <c r="C37" i="18"/>
  <c r="D37" i="18"/>
  <c r="E37" i="18"/>
  <c r="F37" i="18"/>
  <c r="A27" i="18"/>
  <c r="C27" i="18"/>
  <c r="D27" i="18"/>
  <c r="E27" i="18"/>
  <c r="F27" i="18"/>
  <c r="A31" i="18"/>
  <c r="C31" i="18"/>
  <c r="D31" i="18"/>
  <c r="E31" i="18"/>
  <c r="F31" i="18"/>
  <c r="A12" i="18"/>
  <c r="C12" i="18"/>
  <c r="D12" i="18"/>
  <c r="E12" i="18"/>
  <c r="F12" i="18"/>
  <c r="A44" i="18"/>
  <c r="C44" i="18"/>
  <c r="D44" i="18"/>
  <c r="E44" i="18"/>
  <c r="F44" i="18"/>
  <c r="A32" i="18"/>
  <c r="C32" i="18"/>
  <c r="D32" i="18"/>
  <c r="E32" i="18"/>
  <c r="F32" i="18"/>
  <c r="A41" i="18"/>
  <c r="C41" i="18"/>
  <c r="D41" i="18"/>
  <c r="E41" i="18"/>
  <c r="F41" i="18"/>
  <c r="A39" i="18"/>
  <c r="C39" i="18"/>
  <c r="D39" i="18"/>
  <c r="E39" i="18"/>
  <c r="F39" i="18"/>
  <c r="A5" i="18"/>
  <c r="C5" i="18"/>
  <c r="D5" i="18"/>
  <c r="E5" i="18"/>
  <c r="F5" i="18"/>
  <c r="A36" i="18"/>
  <c r="C36" i="18"/>
  <c r="D36" i="18"/>
  <c r="E36" i="18"/>
  <c r="F36" i="18"/>
  <c r="A8" i="18"/>
  <c r="C8" i="18"/>
  <c r="D8" i="18"/>
  <c r="E8" i="18"/>
  <c r="F8" i="18"/>
  <c r="A30" i="18"/>
  <c r="C30" i="18"/>
  <c r="D30" i="18"/>
  <c r="E30" i="18"/>
  <c r="F30" i="18"/>
  <c r="A25" i="18"/>
  <c r="C25" i="18"/>
  <c r="D25" i="18"/>
  <c r="E25" i="18"/>
  <c r="F25" i="18"/>
  <c r="A34" i="18"/>
  <c r="C34" i="18"/>
  <c r="D34" i="18"/>
  <c r="E34" i="18"/>
  <c r="F34" i="18"/>
  <c r="A14" i="18"/>
  <c r="C14" i="18"/>
  <c r="D14" i="18"/>
  <c r="E14" i="18"/>
  <c r="F14" i="18"/>
  <c r="A2" i="18"/>
  <c r="C2" i="18"/>
  <c r="D2" i="18"/>
  <c r="E2" i="18"/>
  <c r="F2" i="18"/>
  <c r="A4" i="18"/>
  <c r="C4" i="18"/>
  <c r="D4" i="18"/>
  <c r="E4" i="18"/>
  <c r="F4" i="18"/>
  <c r="A26" i="18"/>
  <c r="C26" i="18"/>
  <c r="D26" i="18"/>
  <c r="E26" i="18"/>
  <c r="F26" i="18"/>
  <c r="A18" i="18"/>
  <c r="C18" i="18"/>
  <c r="D18" i="18"/>
  <c r="E18" i="18"/>
  <c r="F18" i="18"/>
  <c r="A6" i="18"/>
  <c r="C6" i="18"/>
  <c r="D6" i="18"/>
  <c r="E6" i="18"/>
  <c r="F6" i="18"/>
  <c r="A46" i="18"/>
  <c r="C46" i="18"/>
  <c r="D46" i="18"/>
  <c r="E46" i="18"/>
  <c r="F46" i="18"/>
  <c r="A9" i="18"/>
  <c r="C9" i="18"/>
  <c r="D9" i="18"/>
  <c r="E9" i="18"/>
  <c r="F9" i="18"/>
  <c r="A10" i="18"/>
  <c r="C10" i="18"/>
  <c r="D10" i="18"/>
  <c r="E10" i="18"/>
  <c r="F10" i="18"/>
  <c r="A22" i="18"/>
  <c r="C22" i="18"/>
  <c r="D22" i="18"/>
  <c r="E22" i="18"/>
  <c r="F22" i="18"/>
  <c r="A51" i="18"/>
  <c r="C51" i="18"/>
  <c r="D51" i="18"/>
  <c r="E51" i="18"/>
  <c r="F51" i="18"/>
  <c r="A35" i="18"/>
  <c r="C35" i="18"/>
  <c r="D35" i="18"/>
  <c r="E35" i="18"/>
  <c r="F35" i="18"/>
  <c r="A55" i="18"/>
  <c r="C55" i="18"/>
  <c r="D55" i="18"/>
  <c r="E55" i="18"/>
  <c r="F55" i="18"/>
  <c r="A13" i="18"/>
  <c r="C13" i="18"/>
  <c r="D13" i="18"/>
  <c r="E13" i="18"/>
  <c r="F13" i="18"/>
  <c r="A54" i="18"/>
  <c r="C54" i="18"/>
  <c r="D54" i="18"/>
  <c r="E54" i="18"/>
  <c r="F54" i="18"/>
  <c r="A40" i="18"/>
  <c r="C40" i="18"/>
  <c r="D40" i="18"/>
  <c r="E40" i="18"/>
  <c r="F40" i="18"/>
  <c r="A48" i="18"/>
  <c r="C48" i="18"/>
  <c r="D48" i="18"/>
  <c r="E48" i="18"/>
  <c r="F48" i="18"/>
  <c r="A42" i="18"/>
  <c r="C42" i="18"/>
  <c r="D42" i="18"/>
  <c r="E42" i="18"/>
  <c r="F42" i="18"/>
  <c r="A52" i="18"/>
  <c r="C52" i="18"/>
  <c r="D52" i="18"/>
  <c r="E52" i="18"/>
  <c r="F52" i="18"/>
  <c r="A20" i="18"/>
  <c r="C20" i="18"/>
  <c r="D20" i="18"/>
  <c r="E20" i="18"/>
  <c r="F20" i="18"/>
  <c r="A43" i="18"/>
  <c r="C43" i="18"/>
  <c r="D43" i="18"/>
  <c r="E43" i="18"/>
  <c r="F43" i="18"/>
  <c r="A23" i="18"/>
  <c r="C23" i="18"/>
  <c r="D23" i="18"/>
  <c r="E23" i="18"/>
  <c r="F23" i="18"/>
  <c r="A38" i="18"/>
  <c r="C38" i="18"/>
  <c r="D38" i="18"/>
  <c r="E38" i="18"/>
  <c r="F38" i="18"/>
  <c r="A47" i="18"/>
  <c r="C47" i="18"/>
  <c r="D47" i="18"/>
  <c r="E47" i="18"/>
  <c r="F47" i="18"/>
  <c r="A19" i="18"/>
  <c r="C19" i="18"/>
  <c r="D19" i="18"/>
  <c r="E19" i="18"/>
  <c r="F19" i="18"/>
  <c r="A17" i="18"/>
  <c r="C17" i="18"/>
  <c r="D17" i="18"/>
  <c r="E17" i="18"/>
  <c r="F17" i="18"/>
  <c r="A33" i="18"/>
  <c r="C33" i="18"/>
  <c r="D33" i="18"/>
  <c r="E33" i="18"/>
  <c r="F33" i="18"/>
  <c r="A53" i="18"/>
  <c r="C53" i="18"/>
  <c r="D53" i="18"/>
  <c r="E53" i="18"/>
  <c r="F53" i="18"/>
  <c r="C3" i="18"/>
  <c r="D3" i="18"/>
  <c r="E3" i="18"/>
  <c r="F3" i="18"/>
  <c r="A3" i="18"/>
  <c r="C5" i="10"/>
  <c r="E5" i="10"/>
  <c r="F5" i="10"/>
  <c r="C4" i="10"/>
  <c r="E4" i="10"/>
  <c r="F4" i="10"/>
  <c r="C9" i="10"/>
  <c r="E9" i="10"/>
  <c r="F9" i="10"/>
  <c r="C7" i="10"/>
  <c r="E7" i="10"/>
  <c r="F7" i="10"/>
  <c r="C2" i="10"/>
  <c r="E2" i="10"/>
  <c r="F2" i="10"/>
  <c r="C6" i="10"/>
  <c r="E6" i="10"/>
  <c r="F6" i="10"/>
  <c r="C3" i="10"/>
  <c r="E3" i="10"/>
  <c r="F3" i="10"/>
  <c r="C10" i="10"/>
  <c r="E10" i="10"/>
  <c r="F10" i="10"/>
  <c r="C8" i="10"/>
  <c r="E8" i="10"/>
  <c r="F8" i="10"/>
  <c r="A10" i="10"/>
  <c r="A8" i="10"/>
  <c r="A3" i="10"/>
  <c r="A2" i="10"/>
  <c r="A6" i="10"/>
  <c r="A7" i="10"/>
  <c r="A4" i="10"/>
  <c r="A9" i="10"/>
  <c r="A5" i="10"/>
  <c r="C7" i="9"/>
  <c r="E7" i="9"/>
  <c r="F7" i="9"/>
  <c r="C5" i="9"/>
  <c r="E5" i="9"/>
  <c r="F5" i="9"/>
  <c r="C6" i="9"/>
  <c r="E6" i="9"/>
  <c r="F6" i="9"/>
  <c r="C3" i="9"/>
  <c r="E3" i="9"/>
  <c r="F3" i="9"/>
  <c r="C2" i="9"/>
  <c r="E2" i="9"/>
  <c r="F2" i="9"/>
  <c r="C9" i="9"/>
  <c r="E9" i="9"/>
  <c r="F9" i="9"/>
  <c r="C8" i="9"/>
  <c r="E8" i="9"/>
  <c r="F8" i="9"/>
  <c r="C10" i="9"/>
  <c r="E10" i="9"/>
  <c r="F10" i="9"/>
  <c r="C4" i="9"/>
  <c r="E4" i="9"/>
  <c r="F4" i="9"/>
  <c r="A10" i="9"/>
  <c r="A4" i="9"/>
  <c r="A8" i="9"/>
  <c r="A2" i="9"/>
  <c r="A9" i="9"/>
  <c r="A3" i="9"/>
  <c r="A5" i="9"/>
  <c r="A6" i="9"/>
  <c r="A7" i="9"/>
  <c r="C5" i="8"/>
  <c r="E5" i="8"/>
  <c r="F5" i="8"/>
  <c r="C3" i="8"/>
  <c r="E3" i="8"/>
  <c r="F3" i="8"/>
  <c r="C9" i="8"/>
  <c r="E9" i="8"/>
  <c r="F9" i="8"/>
  <c r="C4" i="8"/>
  <c r="E4" i="8"/>
  <c r="F4" i="8"/>
  <c r="C6" i="8"/>
  <c r="E6" i="8"/>
  <c r="F6" i="8"/>
  <c r="C2" i="8"/>
  <c r="E2" i="8"/>
  <c r="F2" i="8"/>
  <c r="C8" i="8"/>
  <c r="E8" i="8"/>
  <c r="F8" i="8"/>
  <c r="C7" i="8"/>
  <c r="E7" i="8"/>
  <c r="F7" i="8"/>
  <c r="C10" i="8"/>
  <c r="E10" i="8"/>
  <c r="F10" i="8"/>
  <c r="A7" i="8"/>
  <c r="A10" i="8"/>
  <c r="A8" i="8"/>
  <c r="A6" i="8"/>
  <c r="A2" i="8"/>
  <c r="A4" i="8"/>
  <c r="A3" i="8"/>
  <c r="A9" i="8"/>
  <c r="A5" i="8"/>
  <c r="C4" i="7"/>
  <c r="E4" i="7"/>
  <c r="F4" i="7"/>
  <c r="C9" i="7"/>
  <c r="E9" i="7"/>
  <c r="F9" i="7"/>
  <c r="C7" i="7"/>
  <c r="E7" i="7"/>
  <c r="F7" i="7"/>
  <c r="C2" i="7"/>
  <c r="E2" i="7"/>
  <c r="F2" i="7"/>
  <c r="C3" i="7"/>
  <c r="E3" i="7"/>
  <c r="F3" i="7"/>
  <c r="C6" i="7"/>
  <c r="E6" i="7"/>
  <c r="F6" i="7"/>
  <c r="C5" i="7"/>
  <c r="E5" i="7"/>
  <c r="F5" i="7"/>
  <c r="C8" i="7"/>
  <c r="E8" i="7"/>
  <c r="F8" i="7"/>
  <c r="C10" i="7"/>
  <c r="E10" i="7"/>
  <c r="F10" i="7"/>
  <c r="A8" i="7"/>
  <c r="A10" i="7"/>
  <c r="A5" i="7"/>
  <c r="A3" i="7"/>
  <c r="A6" i="7"/>
  <c r="A2" i="7"/>
  <c r="A9" i="7"/>
  <c r="A7" i="7"/>
  <c r="A4" i="7"/>
  <c r="C2" i="6"/>
  <c r="E2" i="6"/>
  <c r="F2" i="6"/>
  <c r="C8" i="6"/>
  <c r="E8" i="6"/>
  <c r="F8" i="6"/>
  <c r="C4" i="6"/>
  <c r="E4" i="6"/>
  <c r="F4" i="6"/>
  <c r="C7" i="6"/>
  <c r="E7" i="6"/>
  <c r="F7" i="6"/>
  <c r="C6" i="6"/>
  <c r="E6" i="6"/>
  <c r="F6" i="6"/>
  <c r="C3" i="6"/>
  <c r="E3" i="6"/>
  <c r="F3" i="6"/>
  <c r="C9" i="6"/>
  <c r="E9" i="6"/>
  <c r="F9" i="6"/>
  <c r="C5" i="6"/>
  <c r="E5" i="6"/>
  <c r="F5" i="6"/>
  <c r="C10" i="6"/>
  <c r="E10" i="6"/>
  <c r="F10" i="6"/>
  <c r="A5" i="6"/>
  <c r="A10" i="6"/>
  <c r="A9" i="6"/>
  <c r="A6" i="6"/>
  <c r="A3" i="6"/>
  <c r="A7" i="6"/>
  <c r="A8" i="6"/>
  <c r="A4" i="6"/>
  <c r="A2" i="6"/>
  <c r="C9" i="5"/>
  <c r="E9" i="5"/>
  <c r="F9" i="5"/>
  <c r="C7" i="5"/>
  <c r="E7" i="5"/>
  <c r="F7" i="5"/>
  <c r="C4" i="5"/>
  <c r="E4" i="5"/>
  <c r="F4" i="5"/>
  <c r="C2" i="5"/>
  <c r="E2" i="5"/>
  <c r="F2" i="5"/>
  <c r="C3" i="5"/>
  <c r="E3" i="5"/>
  <c r="F3" i="5"/>
  <c r="C8" i="5"/>
  <c r="E8" i="5"/>
  <c r="F8" i="5"/>
  <c r="C5" i="5"/>
  <c r="E5" i="5"/>
  <c r="F5" i="5"/>
  <c r="C10" i="5"/>
  <c r="E10" i="5"/>
  <c r="F10" i="5"/>
  <c r="C6" i="5"/>
  <c r="E6" i="5"/>
  <c r="F6" i="5"/>
  <c r="A10" i="5"/>
  <c r="A6" i="5"/>
  <c r="A5" i="5"/>
  <c r="A3" i="5"/>
  <c r="A8" i="5"/>
  <c r="A2" i="5"/>
  <c r="A4" i="5"/>
  <c r="A7" i="5"/>
  <c r="A9" i="5"/>
  <c r="D55" i="4" l="1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C55" i="4"/>
  <c r="C54" i="4"/>
  <c r="C53" i="4"/>
  <c r="C19" i="4"/>
  <c r="C18" i="4"/>
  <c r="C17" i="4"/>
  <c r="C37" i="4"/>
  <c r="C36" i="4"/>
  <c r="C35" i="4"/>
  <c r="C52" i="4"/>
  <c r="C51" i="4"/>
  <c r="C50" i="4"/>
  <c r="C16" i="4"/>
  <c r="C15" i="4"/>
  <c r="C14" i="4"/>
  <c r="C34" i="4"/>
  <c r="C33" i="4"/>
  <c r="C32" i="4"/>
  <c r="C49" i="4"/>
  <c r="C48" i="4"/>
  <c r="C47" i="4"/>
  <c r="C13" i="4"/>
  <c r="C12" i="4"/>
  <c r="C11" i="4"/>
  <c r="C31" i="4"/>
  <c r="C30" i="4"/>
  <c r="C29" i="4"/>
  <c r="C46" i="4"/>
  <c r="D10" i="14" s="1"/>
  <c r="C45" i="4"/>
  <c r="D8" i="14" s="1"/>
  <c r="C44" i="4"/>
  <c r="D9" i="14" s="1"/>
  <c r="C10" i="4"/>
  <c r="D7" i="14" s="1"/>
  <c r="C9" i="4"/>
  <c r="D5" i="14" s="1"/>
  <c r="C8" i="4"/>
  <c r="D6" i="14" s="1"/>
  <c r="C28" i="4"/>
  <c r="D2" i="14" s="1"/>
  <c r="C27" i="4"/>
  <c r="D4" i="14" s="1"/>
  <c r="C26" i="4"/>
  <c r="D3" i="14" s="1"/>
  <c r="C43" i="4"/>
  <c r="C42" i="4"/>
  <c r="C41" i="4"/>
  <c r="C7" i="4"/>
  <c r="C6" i="4"/>
  <c r="C5" i="4"/>
  <c r="C25" i="4"/>
  <c r="C24" i="4"/>
  <c r="C23" i="4"/>
  <c r="C40" i="4"/>
  <c r="C39" i="4"/>
  <c r="C38" i="4"/>
  <c r="C4" i="4"/>
  <c r="C3" i="4"/>
  <c r="C2" i="4"/>
  <c r="C22" i="4"/>
  <c r="C21" i="4"/>
  <c r="C20" i="4"/>
  <c r="D5" i="12" l="1"/>
  <c r="D20" i="19"/>
  <c r="D17" i="19"/>
  <c r="D2" i="17"/>
  <c r="D31" i="19"/>
  <c r="D7" i="17"/>
  <c r="D22" i="19"/>
  <c r="D7" i="12"/>
  <c r="D7" i="19"/>
  <c r="D4" i="12"/>
  <c r="D10" i="12"/>
  <c r="D55" i="19"/>
  <c r="D30" i="19"/>
  <c r="D6" i="17"/>
  <c r="D49" i="19"/>
  <c r="D10" i="17"/>
  <c r="D23" i="19"/>
  <c r="D51" i="19"/>
  <c r="D3" i="19"/>
  <c r="D3" i="11"/>
  <c r="D14" i="19"/>
  <c r="D5" i="11"/>
  <c r="D3" i="16"/>
  <c r="D12" i="19"/>
  <c r="D38" i="19"/>
  <c r="D5" i="16"/>
  <c r="D44" i="19"/>
  <c r="D8" i="16"/>
  <c r="D26" i="19"/>
  <c r="D5" i="13"/>
  <c r="D42" i="19"/>
  <c r="D9" i="13"/>
  <c r="D21" i="20"/>
  <c r="D30" i="20"/>
  <c r="D27" i="20"/>
  <c r="D31" i="20"/>
  <c r="D18" i="20"/>
  <c r="D6" i="20"/>
  <c r="D9" i="20"/>
  <c r="D10" i="20"/>
  <c r="D8" i="20"/>
  <c r="D55" i="20"/>
  <c r="D50" i="20"/>
  <c r="D48" i="20"/>
  <c r="D40" i="20"/>
  <c r="D6" i="19"/>
  <c r="D3" i="12"/>
  <c r="D19" i="19"/>
  <c r="D4" i="17"/>
  <c r="D5" i="17"/>
  <c r="D29" i="19"/>
  <c r="D48" i="19"/>
  <c r="D9" i="17"/>
  <c r="D36" i="19"/>
  <c r="D50" i="19"/>
  <c r="D4" i="19"/>
  <c r="D4" i="11"/>
  <c r="D32" i="19"/>
  <c r="D8" i="11"/>
  <c r="D11" i="19"/>
  <c r="D2" i="16"/>
  <c r="D39" i="19"/>
  <c r="D6" i="16"/>
  <c r="D8" i="19"/>
  <c r="D2" i="13"/>
  <c r="D28" i="19"/>
  <c r="D7" i="13"/>
  <c r="D43" i="19"/>
  <c r="D10" i="13"/>
  <c r="D26" i="20"/>
  <c r="D24" i="20"/>
  <c r="D22" i="20"/>
  <c r="D23" i="20"/>
  <c r="D17" i="20"/>
  <c r="D14" i="20"/>
  <c r="D2" i="20"/>
  <c r="D5" i="20"/>
  <c r="D11" i="20"/>
  <c r="D38" i="20"/>
  <c r="D47" i="20"/>
  <c r="D42" i="20"/>
  <c r="D39" i="20"/>
  <c r="D9" i="12"/>
  <c r="D54" i="19"/>
  <c r="D35" i="19"/>
  <c r="D16" i="19"/>
  <c r="D7" i="11"/>
  <c r="D10" i="11"/>
  <c r="D34" i="19"/>
  <c r="D4" i="16"/>
  <c r="D13" i="19"/>
  <c r="D45" i="19"/>
  <c r="D9" i="16"/>
  <c r="D9" i="19"/>
  <c r="D3" i="13"/>
  <c r="D27" i="19"/>
  <c r="D6" i="13"/>
  <c r="D20" i="20"/>
  <c r="D25" i="20"/>
  <c r="D36" i="20"/>
  <c r="D33" i="20"/>
  <c r="D34" i="20"/>
  <c r="D4" i="20"/>
  <c r="D12" i="20"/>
  <c r="D3" i="20"/>
  <c r="D19" i="20"/>
  <c r="D51" i="20"/>
  <c r="D54" i="20"/>
  <c r="D52" i="20"/>
  <c r="D45" i="20"/>
  <c r="D43" i="20"/>
  <c r="D21" i="19"/>
  <c r="D6" i="12"/>
  <c r="D24" i="19"/>
  <c r="D52" i="19"/>
  <c r="D5" i="19"/>
  <c r="D2" i="12"/>
  <c r="D53" i="19"/>
  <c r="D8" i="12"/>
  <c r="D18" i="19"/>
  <c r="D3" i="17"/>
  <c r="D47" i="19"/>
  <c r="D8" i="17"/>
  <c r="D25" i="19"/>
  <c r="D37" i="19"/>
  <c r="D2" i="19"/>
  <c r="D2" i="11"/>
  <c r="D15" i="19"/>
  <c r="D6" i="11"/>
  <c r="D33" i="19"/>
  <c r="D9" i="11"/>
  <c r="D40" i="19"/>
  <c r="D7" i="16"/>
  <c r="D46" i="19"/>
  <c r="D10" i="16"/>
  <c r="D10" i="19"/>
  <c r="D4" i="13"/>
  <c r="D41" i="19"/>
  <c r="D8" i="13"/>
  <c r="D37" i="20"/>
  <c r="D35" i="20"/>
  <c r="D29" i="20"/>
  <c r="D28" i="20"/>
  <c r="D32" i="20"/>
  <c r="D16" i="20"/>
  <c r="D15" i="20"/>
  <c r="D13" i="20"/>
  <c r="D7" i="20"/>
  <c r="D44" i="20"/>
  <c r="D46" i="20"/>
  <c r="D41" i="20"/>
  <c r="D49" i="20"/>
  <c r="D53" i="20"/>
</calcChain>
</file>

<file path=xl/sharedStrings.xml><?xml version="1.0" encoding="utf-8"?>
<sst xmlns="http://schemas.openxmlformats.org/spreadsheetml/2006/main" count="569" uniqueCount="120">
  <si>
    <t>Christer Fossen</t>
  </si>
  <si>
    <t>SFK Acerina</t>
  </si>
  <si>
    <t>Thomas Ødegård</t>
  </si>
  <si>
    <t>Gjøvik og Toten sfk</t>
  </si>
  <si>
    <t>Tor Ivar Bjørnstad</t>
  </si>
  <si>
    <t>SFK Pimpel Sør</t>
  </si>
  <si>
    <t>Tonje Hauger</t>
  </si>
  <si>
    <t>Lisbeth Bjørnstad</t>
  </si>
  <si>
    <t>Kjersti Solli</t>
  </si>
  <si>
    <t>SFK Raufjøringen</t>
  </si>
  <si>
    <t>Lars Magnus Bjørnstad</t>
  </si>
  <si>
    <t>Vegard S. Rindal</t>
  </si>
  <si>
    <t>Sigurd Bringebøen</t>
  </si>
  <si>
    <t>Eikern FVF</t>
  </si>
  <si>
    <t>Therese Larsson Jernberg</t>
  </si>
  <si>
    <t>Odal SFK</t>
  </si>
  <si>
    <t>Cecilie Olsen Olsberg</t>
  </si>
  <si>
    <t>Karoline Grenberg</t>
  </si>
  <si>
    <t>Åsnes JFF</t>
  </si>
  <si>
    <t>Terje Lindgren</t>
  </si>
  <si>
    <t>Bent Fjeld</t>
  </si>
  <si>
    <t>Eidskog JFF</t>
  </si>
  <si>
    <t>Jan Morten Fossen</t>
  </si>
  <si>
    <t>Sonni Ingunn Sangnes</t>
  </si>
  <si>
    <t>Gjøvik og Toten SFK</t>
  </si>
  <si>
    <t>May Leikåsen</t>
  </si>
  <si>
    <t>Hof Vestre JFF</t>
  </si>
  <si>
    <t>Torild Langerud</t>
  </si>
  <si>
    <t>Niklas Stengelsrud</t>
  </si>
  <si>
    <t>Odd Henning Hansen</t>
  </si>
  <si>
    <t>Iida Issakainen</t>
  </si>
  <si>
    <t>Salla Hovatov</t>
  </si>
  <si>
    <t xml:space="preserve">Helmi Sarpola </t>
  </si>
  <si>
    <t>Kalle Koivusalo</t>
  </si>
  <si>
    <t>Jere Kuusinen</t>
  </si>
  <si>
    <t>Waltteri Remula</t>
  </si>
  <si>
    <t>Jaana Väänänen</t>
  </si>
  <si>
    <t>Tarja Manninen</t>
  </si>
  <si>
    <t xml:space="preserve">Tiina Karhunen </t>
  </si>
  <si>
    <t>Ritva Kokko</t>
  </si>
  <si>
    <t>Vuokko Tuominen</t>
  </si>
  <si>
    <t xml:space="preserve">Sirpa Vuohelainen </t>
  </si>
  <si>
    <t>Niko Korhonen</t>
  </si>
  <si>
    <t>Mikko Väänänen</t>
  </si>
  <si>
    <t xml:space="preserve">Jari Kirjalainen </t>
  </si>
  <si>
    <t>Jouni Neuvonen</t>
  </si>
  <si>
    <t>Pertti Piiroinen</t>
  </si>
  <si>
    <t>Mikko Ihanainen</t>
  </si>
  <si>
    <t>Sami Kainulainen</t>
  </si>
  <si>
    <t>Mika Issakainen</t>
  </si>
  <si>
    <t xml:space="preserve">Jesper Dyberg NGF </t>
  </si>
  <si>
    <t>Svegs SFK</t>
  </si>
  <si>
    <t>Martin Södergårds</t>
  </si>
  <si>
    <t>Competition CFC</t>
  </si>
  <si>
    <t>Andreas Bergström</t>
  </si>
  <si>
    <t>Thomas Larsson</t>
  </si>
  <si>
    <t xml:space="preserve">AFK Fyra fiskar </t>
  </si>
  <si>
    <t>Malin Granström</t>
  </si>
  <si>
    <t xml:space="preserve">Lycksele SFK </t>
  </si>
  <si>
    <t>Anette Rimmevik</t>
  </si>
  <si>
    <t xml:space="preserve">SFK Storfiskarna </t>
  </si>
  <si>
    <t>Jenni Koskela</t>
  </si>
  <si>
    <t>NGF</t>
  </si>
  <si>
    <t>Nils Ekbom</t>
  </si>
  <si>
    <t xml:space="preserve">Råneå SFK </t>
  </si>
  <si>
    <t>John-Erik Sundqvist</t>
  </si>
  <si>
    <t>Torbjörn Hällström</t>
  </si>
  <si>
    <t xml:space="preserve">AFK Flugan </t>
  </si>
  <si>
    <t>Birgitta Nilsson</t>
  </si>
  <si>
    <t xml:space="preserve"> Råneå SFK </t>
  </si>
  <si>
    <t>Maj-Elisabeth Sannemalm</t>
  </si>
  <si>
    <t xml:space="preserve">Sundsjöfiskarna </t>
  </si>
  <si>
    <t>Solveig Svee</t>
  </si>
  <si>
    <t xml:space="preserve">Täby PF </t>
  </si>
  <si>
    <t>David Öman</t>
  </si>
  <si>
    <t xml:space="preserve">Bergsfiskarna </t>
  </si>
  <si>
    <t>Oskar Göransson</t>
  </si>
  <si>
    <t>Råneå SFK</t>
  </si>
  <si>
    <t>Daniel Bergman</t>
  </si>
  <si>
    <t>Ovansiljan SFK</t>
  </si>
  <si>
    <t>Överkalix SFK</t>
  </si>
  <si>
    <t xml:space="preserve"> Skellefteå SFK</t>
  </si>
  <si>
    <t>Josefin Andersson</t>
  </si>
  <si>
    <t>Anja Larsson</t>
  </si>
  <si>
    <t>Anna Mattson</t>
  </si>
  <si>
    <t>Startnr</t>
  </si>
  <si>
    <t>Ruth M. Ramstad</t>
  </si>
  <si>
    <t>Waltteri Ramula</t>
  </si>
  <si>
    <t>Kilp.nro</t>
  </si>
  <si>
    <t>Sij.</t>
  </si>
  <si>
    <t>Saalis</t>
  </si>
  <si>
    <t>Maakoht. saalis</t>
  </si>
  <si>
    <t>Sarja</t>
  </si>
  <si>
    <t>Nimi</t>
  </si>
  <si>
    <t>Maa</t>
  </si>
  <si>
    <t>Norjan joukkue</t>
  </si>
  <si>
    <t>Seura</t>
  </si>
  <si>
    <t>NORJA</t>
  </si>
  <si>
    <t>Miehet</t>
  </si>
  <si>
    <t>Naiset</t>
  </si>
  <si>
    <t>Miesjuniorit</t>
  </si>
  <si>
    <t>Naisjuniorit</t>
  </si>
  <si>
    <t>Miesveteraanit</t>
  </si>
  <si>
    <t>Naisveteraanit</t>
  </si>
  <si>
    <t>Kapteenit</t>
  </si>
  <si>
    <t>Suomen joukkue</t>
  </si>
  <si>
    <t>SUOMI</t>
  </si>
  <si>
    <t>Ruotsin joukkue</t>
  </si>
  <si>
    <t>RUOTSI</t>
  </si>
  <si>
    <t>Kapteeni</t>
  </si>
  <si>
    <t>Joukkuesaalis</t>
  </si>
  <si>
    <t>Kokonaissaalis (maat)</t>
  </si>
  <si>
    <t>Sija</t>
  </si>
  <si>
    <t>NJ</t>
  </si>
  <si>
    <t>MJ</t>
  </si>
  <si>
    <t>NV</t>
  </si>
  <si>
    <t>MV</t>
  </si>
  <si>
    <t>N</t>
  </si>
  <si>
    <t>M</t>
  </si>
  <si>
    <t>Kilp. 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</si>
</sst>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2" borderId="4" xfId="0" applyFill="1" applyBorder="1"/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1" fontId="0" fillId="0" borderId="0" xfId="1" applyNumberFormat="1" applyFont="1" applyFill="1" applyAlignment="1">
      <alignment horizontal="center"/>
    </xf>
    <xf numFmtId="1" fontId="0" fillId="0" borderId="0" xfId="1" applyNumberFormat="1" applyFont="1" applyFill="1"/>
    <xf numFmtId="0" fontId="10" fillId="0" borderId="0" xfId="0" applyFont="1" applyAlignment="1">
      <alignment vertical="center"/>
    </xf>
    <xf numFmtId="0" fontId="0" fillId="0" borderId="0" xfId="0" applyFont="1"/>
    <xf numFmtId="0" fontId="9" fillId="0" borderId="0" xfId="0" applyFont="1"/>
    <xf numFmtId="0" fontId="9" fillId="0" borderId="0" xfId="0" applyFont="1" applyFill="1"/>
    <xf numFmtId="1" fontId="9" fillId="0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1" applyNumberFormat="1" applyFont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17" sqref="B17:B19"/>
    </sheetView>
  </sheetViews>
  <sheetFormatPr defaultColWidth="8.88671875" defaultRowHeight="14.4" x14ac:dyDescent="0.3"/>
  <cols>
    <col min="1" max="1" width="29.6640625" bestFit="1" customWidth="1"/>
    <col min="2" max="2" width="21.109375" customWidth="1"/>
    <col min="3" max="3" width="23.6640625" bestFit="1" customWidth="1"/>
    <col min="4" max="4" width="20.33203125" bestFit="1" customWidth="1"/>
  </cols>
  <sheetData>
    <row r="1" spans="1:4" ht="16.2" thickBot="1" x14ac:dyDescent="0.35">
      <c r="A1" s="1" t="s">
        <v>95</v>
      </c>
      <c r="B1" s="6" t="s">
        <v>92</v>
      </c>
      <c r="C1" s="6" t="s">
        <v>93</v>
      </c>
      <c r="D1" s="6" t="s">
        <v>96</v>
      </c>
    </row>
    <row r="2" spans="1:4" ht="16.2" thickBot="1" x14ac:dyDescent="0.35">
      <c r="A2" t="s">
        <v>97</v>
      </c>
      <c r="B2" s="2" t="s">
        <v>98</v>
      </c>
      <c r="C2" s="4" t="s">
        <v>0</v>
      </c>
      <c r="D2" s="5" t="s">
        <v>1</v>
      </c>
    </row>
    <row r="3" spans="1:4" ht="16.2" thickBot="1" x14ac:dyDescent="0.35">
      <c r="A3" t="s">
        <v>97</v>
      </c>
      <c r="B3" s="2" t="s">
        <v>98</v>
      </c>
      <c r="C3" s="4" t="s">
        <v>2</v>
      </c>
      <c r="D3" s="5" t="s">
        <v>3</v>
      </c>
    </row>
    <row r="4" spans="1:4" ht="16.2" thickBot="1" x14ac:dyDescent="0.35">
      <c r="A4" t="s">
        <v>97</v>
      </c>
      <c r="B4" s="2" t="s">
        <v>98</v>
      </c>
      <c r="C4" s="4" t="s">
        <v>4</v>
      </c>
      <c r="D4" s="5" t="s">
        <v>5</v>
      </c>
    </row>
    <row r="5" spans="1:4" ht="16.2" thickBot="1" x14ac:dyDescent="0.35">
      <c r="A5" t="s">
        <v>97</v>
      </c>
      <c r="C5" s="2"/>
      <c r="D5" s="5"/>
    </row>
    <row r="6" spans="1:4" ht="15" thickBot="1" x14ac:dyDescent="0.35">
      <c r="A6" t="s">
        <v>97</v>
      </c>
      <c r="D6" s="3"/>
    </row>
    <row r="7" spans="1:4" ht="16.2" thickBot="1" x14ac:dyDescent="0.35">
      <c r="A7" t="s">
        <v>97</v>
      </c>
      <c r="B7" s="2" t="s">
        <v>99</v>
      </c>
      <c r="C7" s="4" t="s">
        <v>6</v>
      </c>
      <c r="D7" s="5" t="s">
        <v>1</v>
      </c>
    </row>
    <row r="8" spans="1:4" ht="16.2" thickBot="1" x14ac:dyDescent="0.35">
      <c r="A8" t="s">
        <v>97</v>
      </c>
      <c r="B8" s="2" t="s">
        <v>99</v>
      </c>
      <c r="C8" s="4" t="s">
        <v>7</v>
      </c>
      <c r="D8" s="5" t="s">
        <v>5</v>
      </c>
    </row>
    <row r="9" spans="1:4" ht="16.2" thickBot="1" x14ac:dyDescent="0.35">
      <c r="A9" t="s">
        <v>97</v>
      </c>
      <c r="B9" s="2" t="s">
        <v>99</v>
      </c>
      <c r="C9" s="4" t="s">
        <v>8</v>
      </c>
      <c r="D9" s="5" t="s">
        <v>9</v>
      </c>
    </row>
    <row r="10" spans="1:4" ht="16.2" thickBot="1" x14ac:dyDescent="0.35">
      <c r="A10" t="s">
        <v>97</v>
      </c>
      <c r="C10" s="4"/>
      <c r="D10" s="5"/>
    </row>
    <row r="11" spans="1:4" ht="16.2" thickBot="1" x14ac:dyDescent="0.35">
      <c r="A11" t="s">
        <v>97</v>
      </c>
      <c r="D11" s="5"/>
    </row>
    <row r="12" spans="1:4" ht="16.2" thickBot="1" x14ac:dyDescent="0.35">
      <c r="A12" t="s">
        <v>97</v>
      </c>
      <c r="B12" s="2" t="s">
        <v>100</v>
      </c>
      <c r="C12" s="4" t="s">
        <v>10</v>
      </c>
      <c r="D12" s="5" t="s">
        <v>5</v>
      </c>
    </row>
    <row r="13" spans="1:4" ht="16.2" thickBot="1" x14ac:dyDescent="0.35">
      <c r="A13" t="s">
        <v>97</v>
      </c>
      <c r="B13" s="2" t="s">
        <v>100</v>
      </c>
      <c r="C13" s="4" t="s">
        <v>11</v>
      </c>
      <c r="D13" s="5" t="s">
        <v>5</v>
      </c>
    </row>
    <row r="14" spans="1:4" ht="16.2" thickBot="1" x14ac:dyDescent="0.35">
      <c r="A14" t="s">
        <v>97</v>
      </c>
      <c r="B14" s="2" t="s">
        <v>100</v>
      </c>
      <c r="C14" s="4" t="s">
        <v>12</v>
      </c>
      <c r="D14" s="5" t="s">
        <v>13</v>
      </c>
    </row>
    <row r="15" spans="1:4" ht="16.2" thickBot="1" x14ac:dyDescent="0.35">
      <c r="A15" t="s">
        <v>97</v>
      </c>
      <c r="C15" s="4"/>
      <c r="D15" s="5"/>
    </row>
    <row r="16" spans="1:4" ht="16.2" thickBot="1" x14ac:dyDescent="0.35">
      <c r="A16" t="s">
        <v>97</v>
      </c>
      <c r="D16" s="5"/>
    </row>
    <row r="17" spans="1:4" ht="16.2" thickBot="1" x14ac:dyDescent="0.35">
      <c r="A17" t="s">
        <v>97</v>
      </c>
      <c r="B17" s="2" t="s">
        <v>101</v>
      </c>
      <c r="C17" s="4" t="s">
        <v>14</v>
      </c>
      <c r="D17" s="5" t="s">
        <v>15</v>
      </c>
    </row>
    <row r="18" spans="1:4" ht="16.2" thickBot="1" x14ac:dyDescent="0.35">
      <c r="A18" t="s">
        <v>97</v>
      </c>
      <c r="B18" s="2" t="s">
        <v>101</v>
      </c>
      <c r="C18" s="4" t="s">
        <v>16</v>
      </c>
      <c r="D18" s="5" t="s">
        <v>15</v>
      </c>
    </row>
    <row r="19" spans="1:4" ht="16.2" thickBot="1" x14ac:dyDescent="0.35">
      <c r="A19" t="s">
        <v>97</v>
      </c>
      <c r="B19" s="2" t="s">
        <v>101</v>
      </c>
      <c r="C19" s="4" t="s">
        <v>17</v>
      </c>
      <c r="D19" s="5" t="s">
        <v>18</v>
      </c>
    </row>
    <row r="20" spans="1:4" ht="16.2" thickBot="1" x14ac:dyDescent="0.35">
      <c r="A20" t="s">
        <v>97</v>
      </c>
      <c r="C20" s="4"/>
      <c r="D20" s="5"/>
    </row>
    <row r="21" spans="1:4" ht="16.2" thickBot="1" x14ac:dyDescent="0.35">
      <c r="A21" t="s">
        <v>97</v>
      </c>
      <c r="D21" s="5"/>
    </row>
    <row r="22" spans="1:4" ht="16.2" thickBot="1" x14ac:dyDescent="0.35">
      <c r="A22" t="s">
        <v>97</v>
      </c>
      <c r="B22" s="2" t="s">
        <v>102</v>
      </c>
      <c r="C22" s="4" t="s">
        <v>19</v>
      </c>
      <c r="D22" s="5" t="s">
        <v>5</v>
      </c>
    </row>
    <row r="23" spans="1:4" ht="16.2" thickBot="1" x14ac:dyDescent="0.35">
      <c r="A23" t="s">
        <v>97</v>
      </c>
      <c r="B23" s="2" t="s">
        <v>102</v>
      </c>
      <c r="C23" s="4" t="s">
        <v>20</v>
      </c>
      <c r="D23" s="5" t="s">
        <v>21</v>
      </c>
    </row>
    <row r="24" spans="1:4" ht="16.2" thickBot="1" x14ac:dyDescent="0.35">
      <c r="A24" t="s">
        <v>97</v>
      </c>
      <c r="B24" s="2" t="s">
        <v>102</v>
      </c>
      <c r="C24" s="4" t="s">
        <v>22</v>
      </c>
      <c r="D24" s="5" t="s">
        <v>1</v>
      </c>
    </row>
    <row r="25" spans="1:4" ht="16.2" thickBot="1" x14ac:dyDescent="0.35">
      <c r="A25" t="s">
        <v>97</v>
      </c>
      <c r="C25" s="4"/>
      <c r="D25" s="5"/>
    </row>
    <row r="26" spans="1:4" ht="16.2" thickBot="1" x14ac:dyDescent="0.35">
      <c r="A26" t="s">
        <v>97</v>
      </c>
      <c r="D26" s="5"/>
    </row>
    <row r="27" spans="1:4" ht="16.2" thickBot="1" x14ac:dyDescent="0.35">
      <c r="A27" t="s">
        <v>97</v>
      </c>
      <c r="B27" s="2" t="s">
        <v>103</v>
      </c>
      <c r="C27" s="4" t="s">
        <v>23</v>
      </c>
      <c r="D27" s="5" t="s">
        <v>24</v>
      </c>
    </row>
    <row r="28" spans="1:4" ht="16.2" thickBot="1" x14ac:dyDescent="0.35">
      <c r="A28" t="s">
        <v>97</v>
      </c>
      <c r="B28" s="2" t="s">
        <v>103</v>
      </c>
      <c r="C28" s="4" t="s">
        <v>25</v>
      </c>
      <c r="D28" s="5" t="s">
        <v>26</v>
      </c>
    </row>
    <row r="29" spans="1:4" ht="16.2" thickBot="1" x14ac:dyDescent="0.35">
      <c r="A29" t="s">
        <v>97</v>
      </c>
      <c r="B29" s="2" t="s">
        <v>103</v>
      </c>
      <c r="C29" s="4" t="s">
        <v>27</v>
      </c>
      <c r="D29" s="5" t="s">
        <v>9</v>
      </c>
    </row>
    <row r="30" spans="1:4" ht="16.2" thickBot="1" x14ac:dyDescent="0.35">
      <c r="A30" t="s">
        <v>97</v>
      </c>
      <c r="C30" s="4"/>
      <c r="D30" s="5"/>
    </row>
    <row r="31" spans="1:4" ht="16.2" thickBot="1" x14ac:dyDescent="0.35">
      <c r="A31" t="s">
        <v>97</v>
      </c>
      <c r="D31" s="5"/>
    </row>
    <row r="32" spans="1:4" ht="16.2" thickBot="1" x14ac:dyDescent="0.35">
      <c r="A32" t="s">
        <v>97</v>
      </c>
      <c r="B32" s="2" t="s">
        <v>104</v>
      </c>
      <c r="C32" s="4" t="s">
        <v>28</v>
      </c>
      <c r="D32" s="5"/>
    </row>
    <row r="33" spans="1:4" ht="16.2" thickBot="1" x14ac:dyDescent="0.35">
      <c r="A33" t="s">
        <v>97</v>
      </c>
      <c r="B33" s="2" t="s">
        <v>104</v>
      </c>
      <c r="C33" s="4" t="s">
        <v>29</v>
      </c>
      <c r="D33" s="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sqref="A1:F1"/>
    </sheetView>
  </sheetViews>
  <sheetFormatPr defaultColWidth="8.88671875" defaultRowHeight="14.4" x14ac:dyDescent="0.3"/>
  <cols>
    <col min="1" max="1" width="7" bestFit="1" customWidth="1"/>
    <col min="2" max="2" width="5.44140625" bestFit="1" customWidth="1"/>
    <col min="3" max="3" width="9.6640625" bestFit="1" customWidth="1"/>
    <col min="4" max="4" width="6.5546875" bestFit="1" customWidth="1"/>
    <col min="5" max="5" width="23.6640625" bestFit="1" customWidth="1"/>
    <col min="6" max="6" width="8.88671875" bestFit="1" customWidth="1"/>
  </cols>
  <sheetData>
    <row r="1" spans="1:6" x14ac:dyDescent="0.3">
      <c r="A1" s="22" t="s">
        <v>88</v>
      </c>
      <c r="B1" s="26" t="s">
        <v>112</v>
      </c>
      <c r="C1" s="27" t="s">
        <v>90</v>
      </c>
      <c r="D1" s="22" t="s">
        <v>92</v>
      </c>
      <c r="E1" s="22" t="s">
        <v>93</v>
      </c>
      <c r="F1" s="26" t="s">
        <v>94</v>
      </c>
    </row>
    <row r="2" spans="1:6" x14ac:dyDescent="0.3">
      <c r="A2">
        <f>Kokonaissaaliit!A24</f>
        <v>411</v>
      </c>
      <c r="B2">
        <v>1</v>
      </c>
      <c r="C2">
        <f>Kokonaissaaliit!B24</f>
        <v>3440</v>
      </c>
      <c r="D2" t="s">
        <v>113</v>
      </c>
      <c r="E2" t="str">
        <f>Kokonaissaaliit!F24</f>
        <v>Cecilie Olsen Olsberg</v>
      </c>
      <c r="F2" t="str">
        <f>Kokonaissaaliit!G24</f>
        <v>NORJA</v>
      </c>
    </row>
    <row r="3" spans="1:6" x14ac:dyDescent="0.3">
      <c r="A3">
        <f>Kokonaissaaliit!A41</f>
        <v>453</v>
      </c>
      <c r="B3">
        <v>2</v>
      </c>
      <c r="C3">
        <f>Kokonaissaaliit!B41</f>
        <v>2695</v>
      </c>
      <c r="D3" t="s">
        <v>113</v>
      </c>
      <c r="E3" t="str">
        <f>Kokonaissaaliit!F41</f>
        <v>Anna Mattson</v>
      </c>
      <c r="F3" t="str">
        <f>Kokonaissaaliit!G41</f>
        <v>RUOTSI</v>
      </c>
    </row>
    <row r="4" spans="1:6" x14ac:dyDescent="0.3">
      <c r="A4">
        <f>Kokonaissaaliit!A6</f>
        <v>420</v>
      </c>
      <c r="B4">
        <v>3</v>
      </c>
      <c r="C4">
        <f>Kokonaissaaliit!B6</f>
        <v>2400</v>
      </c>
      <c r="D4" t="s">
        <v>113</v>
      </c>
      <c r="E4" t="str">
        <f>Kokonaissaaliit!F6</f>
        <v>Salla Hovatov</v>
      </c>
      <c r="F4" t="str">
        <f>Kokonaissaaliit!G6</f>
        <v>SUOMI</v>
      </c>
    </row>
    <row r="5" spans="1:6" x14ac:dyDescent="0.3">
      <c r="A5">
        <f>Kokonaissaaliit!A5</f>
        <v>419</v>
      </c>
      <c r="B5">
        <v>4</v>
      </c>
      <c r="C5">
        <f>Kokonaissaaliit!B5</f>
        <v>2155</v>
      </c>
      <c r="D5" t="s">
        <v>113</v>
      </c>
      <c r="E5" t="str">
        <f>Kokonaissaaliit!F5</f>
        <v>Iida Issakainen</v>
      </c>
      <c r="F5" t="str">
        <f>Kokonaissaaliit!G5</f>
        <v>SUOMI</v>
      </c>
    </row>
    <row r="6" spans="1:6" x14ac:dyDescent="0.3">
      <c r="A6">
        <f>Kokonaissaaliit!A25</f>
        <v>412</v>
      </c>
      <c r="B6">
        <v>5</v>
      </c>
      <c r="C6">
        <f>Kokonaissaaliit!B25</f>
        <v>1735</v>
      </c>
      <c r="D6" t="s">
        <v>113</v>
      </c>
      <c r="E6" t="str">
        <f>Kokonaissaaliit!F25</f>
        <v>Karoline Grenberg</v>
      </c>
      <c r="F6" t="str">
        <f>Kokonaissaaliit!G25</f>
        <v>NORJA</v>
      </c>
    </row>
    <row r="7" spans="1:6" x14ac:dyDescent="0.3">
      <c r="A7">
        <f>Kokonaissaaliit!A23</f>
        <v>410</v>
      </c>
      <c r="B7">
        <v>6</v>
      </c>
      <c r="C7">
        <f>Kokonaissaaliit!B23</f>
        <v>1335</v>
      </c>
      <c r="D7" t="s">
        <v>113</v>
      </c>
      <c r="E7" t="str">
        <f>Kokonaissaaliit!F23</f>
        <v>Therese Larsson Jernberg</v>
      </c>
      <c r="F7" t="str">
        <f>Kokonaissaaliit!G23</f>
        <v>NORJA</v>
      </c>
    </row>
    <row r="8" spans="1:6" x14ac:dyDescent="0.3">
      <c r="A8">
        <f>Kokonaissaaliit!A43</f>
        <v>455</v>
      </c>
      <c r="B8">
        <v>7</v>
      </c>
      <c r="C8">
        <f>Kokonaissaaliit!B43</f>
        <v>1230</v>
      </c>
      <c r="D8" t="s">
        <v>113</v>
      </c>
      <c r="E8" t="str">
        <f>Kokonaissaaliit!F43</f>
        <v>Josefin Andersson</v>
      </c>
      <c r="F8" t="str">
        <f>Kokonaissaaliit!G43</f>
        <v>RUOTSI</v>
      </c>
    </row>
    <row r="9" spans="1:6" x14ac:dyDescent="0.3">
      <c r="A9">
        <f>Kokonaissaaliit!A7</f>
        <v>421</v>
      </c>
      <c r="B9">
        <v>8</v>
      </c>
      <c r="C9">
        <f>Kokonaissaaliit!B7</f>
        <v>960</v>
      </c>
      <c r="D9" t="s">
        <v>113</v>
      </c>
      <c r="E9" t="str">
        <f>Kokonaissaaliit!F7</f>
        <v xml:space="preserve">Helmi Sarpola </v>
      </c>
      <c r="F9" t="str">
        <f>Kokonaissaaliit!G7</f>
        <v>SUOMI</v>
      </c>
    </row>
    <row r="10" spans="1:6" x14ac:dyDescent="0.3">
      <c r="A10">
        <f>Kokonaissaaliit!A42</f>
        <v>454</v>
      </c>
      <c r="B10">
        <v>9</v>
      </c>
      <c r="C10">
        <f>Kokonaissaaliit!B42</f>
        <v>430</v>
      </c>
      <c r="D10" t="s">
        <v>113</v>
      </c>
      <c r="E10" t="str">
        <f>Kokonaissaaliit!F42</f>
        <v>Anja Larsson</v>
      </c>
      <c r="F10" t="str">
        <f>Kokonaissaaliit!G42</f>
        <v>RUOTSI</v>
      </c>
    </row>
  </sheetData>
  <sortState ref="A2:F10"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sqref="A1:F1"/>
    </sheetView>
  </sheetViews>
  <sheetFormatPr defaultColWidth="8.88671875" defaultRowHeight="14.4" x14ac:dyDescent="0.3"/>
  <cols>
    <col min="1" max="1" width="7" style="15" bestFit="1" customWidth="1"/>
    <col min="2" max="2" width="5.6640625" style="15" bestFit="1" customWidth="1"/>
    <col min="3" max="3" width="9.6640625" style="15" bestFit="1" customWidth="1"/>
    <col min="4" max="4" width="6.5546875" style="15" bestFit="1" customWidth="1"/>
    <col min="5" max="5" width="24.44140625" style="15" bestFit="1" customWidth="1"/>
    <col min="6" max="6" width="8.88671875" style="15" bestFit="1" customWidth="1"/>
    <col min="7" max="16384" width="8.88671875" style="15"/>
  </cols>
  <sheetData>
    <row r="1" spans="1:6" x14ac:dyDescent="0.3">
      <c r="A1" s="22" t="s">
        <v>88</v>
      </c>
      <c r="B1" s="26" t="s">
        <v>112</v>
      </c>
      <c r="C1" s="27" t="s">
        <v>90</v>
      </c>
      <c r="D1" s="22" t="s">
        <v>92</v>
      </c>
      <c r="E1" s="22" t="s">
        <v>93</v>
      </c>
      <c r="F1" s="26" t="s">
        <v>94</v>
      </c>
    </row>
    <row r="2" spans="1:6" x14ac:dyDescent="0.3">
      <c r="A2" s="15">
        <f>Kokonaissaaliit!A29</f>
        <v>401</v>
      </c>
      <c r="B2" s="15">
        <v>1</v>
      </c>
      <c r="C2" s="15">
        <f>Kokonaissaaliit!B29</f>
        <v>5860</v>
      </c>
      <c r="D2" s="15" t="str">
        <f>Kokonaissaaliit!E29</f>
        <v>M</v>
      </c>
      <c r="E2" s="15" t="str">
        <f>Kokonaissaaliit!F29</f>
        <v>Christer Fossen</v>
      </c>
      <c r="F2" s="15" t="str">
        <f>Kokonaissaaliit!G29</f>
        <v>NORJA</v>
      </c>
    </row>
    <row r="3" spans="1:6" x14ac:dyDescent="0.3">
      <c r="A3" s="15">
        <f>Kokonaissaaliit!A2</f>
        <v>425</v>
      </c>
      <c r="B3" s="15">
        <v>2</v>
      </c>
      <c r="C3" s="15">
        <f>Kokonaissaaliit!B2</f>
        <v>4625</v>
      </c>
      <c r="D3" s="15" t="str">
        <f>Kokonaissaaliit!E2</f>
        <v>N</v>
      </c>
      <c r="E3" s="15" t="str">
        <f>Kokonaissaaliit!F2</f>
        <v>Jaana Väänänen</v>
      </c>
      <c r="F3" s="15" t="str">
        <f>Kokonaissaaliit!G2</f>
        <v>SUOMI</v>
      </c>
    </row>
    <row r="4" spans="1:6" x14ac:dyDescent="0.3">
      <c r="A4" s="15">
        <f>Kokonaissaaliit!A30</f>
        <v>402</v>
      </c>
      <c r="B4" s="15">
        <v>3</v>
      </c>
      <c r="C4" s="15">
        <f>Kokonaissaaliit!B30</f>
        <v>4475</v>
      </c>
      <c r="D4" s="15" t="str">
        <f>Kokonaissaaliit!E30</f>
        <v>M</v>
      </c>
      <c r="E4" s="15" t="str">
        <f>Kokonaissaaliit!F30</f>
        <v>Thomas Ødegård</v>
      </c>
      <c r="F4" s="15" t="str">
        <f>Kokonaissaaliit!G30</f>
        <v>NORJA</v>
      </c>
    </row>
    <row r="5" spans="1:6" x14ac:dyDescent="0.3">
      <c r="A5" s="15">
        <f>Kokonaissaaliit!A22</f>
        <v>406</v>
      </c>
      <c r="B5" s="15">
        <v>4</v>
      </c>
      <c r="C5" s="15">
        <f>Kokonaissaaliit!B22</f>
        <v>3960</v>
      </c>
      <c r="D5" s="15" t="str">
        <f>Kokonaissaaliit!E22</f>
        <v>N</v>
      </c>
      <c r="E5" s="15" t="str">
        <f>Kokonaissaaliit!F22</f>
        <v>Kjersti Solli</v>
      </c>
      <c r="F5" s="15" t="str">
        <f>Kokonaissaaliit!G22</f>
        <v>NORJA</v>
      </c>
    </row>
    <row r="6" spans="1:6" x14ac:dyDescent="0.3">
      <c r="A6" s="15">
        <f>Kokonaissaaliit!A33</f>
        <v>408</v>
      </c>
      <c r="B6" s="15">
        <v>5</v>
      </c>
      <c r="C6" s="15">
        <f>Kokonaissaaliit!B33</f>
        <v>3805</v>
      </c>
      <c r="D6" s="15" t="str">
        <f>Kokonaissaaliit!E33</f>
        <v>MJ</v>
      </c>
      <c r="E6" s="15" t="str">
        <f>Kokonaissaaliit!F33</f>
        <v>Vegard S. Rindal</v>
      </c>
      <c r="F6" s="15" t="str">
        <f>Kokonaissaaliit!G33</f>
        <v>NORJA</v>
      </c>
    </row>
    <row r="7" spans="1:6" x14ac:dyDescent="0.3">
      <c r="A7" s="15">
        <f>Kokonaissaaliit!A4</f>
        <v>427</v>
      </c>
      <c r="B7" s="15">
        <v>6</v>
      </c>
      <c r="C7" s="15">
        <f>Kokonaissaaliit!B4</f>
        <v>3605</v>
      </c>
      <c r="D7" s="15" t="str">
        <f>Kokonaissaaliit!E4</f>
        <v>N</v>
      </c>
      <c r="E7" s="15" t="str">
        <f>Kokonaissaaliit!F4</f>
        <v xml:space="preserve">Tiina Karhunen </v>
      </c>
      <c r="F7" s="15" t="str">
        <f>Kokonaissaaliit!G4</f>
        <v>SUOMI</v>
      </c>
    </row>
    <row r="8" spans="1:6" x14ac:dyDescent="0.3">
      <c r="A8" s="15">
        <f>Kokonaissaaliit!A24</f>
        <v>411</v>
      </c>
      <c r="B8" s="15">
        <v>7</v>
      </c>
      <c r="C8" s="15">
        <f>Kokonaissaaliit!B24</f>
        <v>3440</v>
      </c>
      <c r="D8" s="15" t="str">
        <f>Kokonaissaaliit!E24</f>
        <v>NJ</v>
      </c>
      <c r="E8" s="15" t="str">
        <f>Kokonaissaaliit!F24</f>
        <v>Cecilie Olsen Olsberg</v>
      </c>
      <c r="F8" s="15" t="str">
        <f>Kokonaissaaliit!G24</f>
        <v>NORJA</v>
      </c>
    </row>
    <row r="9" spans="1:6" x14ac:dyDescent="0.3">
      <c r="A9" s="15">
        <f>Kokonaissaaliit!A35</f>
        <v>413</v>
      </c>
      <c r="B9" s="15">
        <v>8</v>
      </c>
      <c r="C9" s="15">
        <f>Kokonaissaaliit!B35</f>
        <v>3310</v>
      </c>
      <c r="D9" s="15" t="str">
        <f>Kokonaissaaliit!E35</f>
        <v>MV</v>
      </c>
      <c r="E9" s="15" t="str">
        <f>Kokonaissaaliit!F35</f>
        <v>Terje Lindgren</v>
      </c>
      <c r="F9" s="15" t="str">
        <f>Kokonaissaaliit!G35</f>
        <v>NORJA</v>
      </c>
    </row>
    <row r="10" spans="1:6" x14ac:dyDescent="0.3">
      <c r="A10" s="15">
        <f>Kokonaissaaliit!A36</f>
        <v>414</v>
      </c>
      <c r="B10" s="15">
        <v>9</v>
      </c>
      <c r="C10" s="15">
        <f>Kokonaissaaliit!B36</f>
        <v>3170</v>
      </c>
      <c r="D10" s="15" t="str">
        <f>Kokonaissaaliit!E36</f>
        <v>MV</v>
      </c>
      <c r="E10" s="15" t="str">
        <f>Kokonaissaaliit!F36</f>
        <v>Bent Fjeld</v>
      </c>
      <c r="F10" s="15" t="str">
        <f>Kokonaissaaliit!G36</f>
        <v>NORJA</v>
      </c>
    </row>
    <row r="11" spans="1:6" x14ac:dyDescent="0.3">
      <c r="A11" s="15">
        <f>Kokonaissaaliit!A13</f>
        <v>434</v>
      </c>
      <c r="B11" s="15">
        <v>10</v>
      </c>
      <c r="C11" s="15">
        <f>Kokonaissaaliit!B13</f>
        <v>3150</v>
      </c>
      <c r="D11" s="15" t="str">
        <f>Kokonaissaaliit!E13</f>
        <v>M</v>
      </c>
      <c r="E11" s="15" t="str">
        <f>Kokonaissaaliit!F13</f>
        <v xml:space="preserve">Jari Kirjalainen </v>
      </c>
      <c r="F11" s="15" t="str">
        <f>Kokonaissaaliit!G13</f>
        <v>SUOMI</v>
      </c>
    </row>
    <row r="12" spans="1:6" x14ac:dyDescent="0.3">
      <c r="A12" s="15">
        <f>Kokonaissaaliit!A17</f>
        <v>435</v>
      </c>
      <c r="B12" s="15">
        <v>11</v>
      </c>
      <c r="C12" s="15">
        <f>Kokonaissaaliit!B17</f>
        <v>2885</v>
      </c>
      <c r="D12" s="15" t="str">
        <f>Kokonaissaaliit!E17</f>
        <v>MV</v>
      </c>
      <c r="E12" s="15" t="str">
        <f>Kokonaissaaliit!F17</f>
        <v>Jouni Neuvonen</v>
      </c>
      <c r="F12" s="15" t="str">
        <f>Kokonaissaaliit!G17</f>
        <v>SUOMI</v>
      </c>
    </row>
    <row r="13" spans="1:6" x14ac:dyDescent="0.3">
      <c r="A13" s="15">
        <f>Kokonaissaaliit!A41</f>
        <v>453</v>
      </c>
      <c r="B13" s="15">
        <v>12</v>
      </c>
      <c r="C13" s="15">
        <f>Kokonaissaaliit!B41</f>
        <v>2695</v>
      </c>
      <c r="D13" s="15" t="str">
        <f>Kokonaissaaliit!E41</f>
        <v>NJ</v>
      </c>
      <c r="E13" s="15" t="str">
        <f>Kokonaissaaliit!F41</f>
        <v>Anna Mattson</v>
      </c>
      <c r="F13" s="15" t="str">
        <f>Kokonaissaaliit!G41</f>
        <v>RUOTSI</v>
      </c>
    </row>
    <row r="14" spans="1:6" x14ac:dyDescent="0.3">
      <c r="A14" s="15">
        <f>Kokonaissaaliit!A28</f>
        <v>418</v>
      </c>
      <c r="B14" s="15">
        <v>13</v>
      </c>
      <c r="C14" s="15">
        <f>Kokonaissaaliit!B28</f>
        <v>2685</v>
      </c>
      <c r="D14" s="15" t="str">
        <f>Kokonaissaaliit!E28</f>
        <v>NV</v>
      </c>
      <c r="E14" s="15" t="str">
        <f>Kokonaissaaliit!F28</f>
        <v>Torild Langerud</v>
      </c>
      <c r="F14" s="15" t="str">
        <f>Kokonaissaaliit!G28</f>
        <v>NORJA</v>
      </c>
    </row>
    <row r="15" spans="1:6" x14ac:dyDescent="0.3">
      <c r="A15" s="15">
        <f>Kokonaissaaliit!A9</f>
        <v>429</v>
      </c>
      <c r="B15" s="15">
        <v>14</v>
      </c>
      <c r="C15" s="15">
        <f>Kokonaissaaliit!B9</f>
        <v>2510</v>
      </c>
      <c r="D15" s="15" t="str">
        <f>Kokonaissaaliit!E9</f>
        <v>NV</v>
      </c>
      <c r="E15" s="15" t="str">
        <f>Kokonaissaaliit!F9</f>
        <v>Vuokko Tuominen</v>
      </c>
      <c r="F15" s="15" t="str">
        <f>Kokonaissaaliit!G9</f>
        <v>SUOMI</v>
      </c>
    </row>
    <row r="16" spans="1:6" x14ac:dyDescent="0.3">
      <c r="A16" s="15">
        <f>Kokonaissaaliit!A6</f>
        <v>420</v>
      </c>
      <c r="B16" s="15">
        <v>15</v>
      </c>
      <c r="C16" s="15">
        <f>Kokonaissaaliit!B6</f>
        <v>2400</v>
      </c>
      <c r="D16" s="15" t="str">
        <f>Kokonaissaaliit!E6</f>
        <v>NJ</v>
      </c>
      <c r="E16" s="15" t="str">
        <f>Kokonaissaaliit!F6</f>
        <v>Salla Hovatov</v>
      </c>
      <c r="F16" s="15" t="str">
        <f>Kokonaissaaliit!G6</f>
        <v>SUOMI</v>
      </c>
    </row>
    <row r="17" spans="1:6" x14ac:dyDescent="0.3">
      <c r="A17" s="15">
        <f>Kokonaissaaliit!A53</f>
        <v>444</v>
      </c>
      <c r="B17" s="15">
        <v>16</v>
      </c>
      <c r="C17" s="15">
        <f>Kokonaissaaliit!B53</f>
        <v>2360</v>
      </c>
      <c r="D17" s="15" t="str">
        <f>Kokonaissaaliit!E53</f>
        <v>MV</v>
      </c>
      <c r="E17" s="15" t="str">
        <f>Kokonaissaaliit!F53</f>
        <v>Nils Ekbom</v>
      </c>
      <c r="F17" s="15" t="str">
        <f>Kokonaissaaliit!G53</f>
        <v>RUOTSI</v>
      </c>
    </row>
    <row r="18" spans="1:6" x14ac:dyDescent="0.3">
      <c r="A18" s="15">
        <f>Kokonaissaaliit!A32</f>
        <v>407</v>
      </c>
      <c r="B18" s="15">
        <v>17</v>
      </c>
      <c r="C18" s="15">
        <f>Kokonaissaaliit!B32</f>
        <v>2320</v>
      </c>
      <c r="D18" s="15" t="str">
        <f>Kokonaissaaliit!E32</f>
        <v>MJ</v>
      </c>
      <c r="E18" s="15" t="str">
        <f>Kokonaissaaliit!F32</f>
        <v>Lars Magnus Bjørnstad</v>
      </c>
      <c r="F18" s="15" t="str">
        <f>Kokonaissaaliit!G32</f>
        <v>NORJA</v>
      </c>
    </row>
    <row r="19" spans="1:6" x14ac:dyDescent="0.3">
      <c r="A19" s="15">
        <f>Kokonaissaaliit!A52</f>
        <v>452</v>
      </c>
      <c r="B19" s="15">
        <v>18</v>
      </c>
      <c r="C19" s="15">
        <f>Kokonaissaaliit!B52</f>
        <v>2250</v>
      </c>
      <c r="D19" s="15" t="str">
        <f>Kokonaissaaliit!E52</f>
        <v>MJ</v>
      </c>
      <c r="E19" s="15" t="str">
        <f>Kokonaissaaliit!F52</f>
        <v>Daniel Bergman</v>
      </c>
      <c r="F19" s="15" t="str">
        <f>Kokonaissaaliit!G52</f>
        <v>RUOTSI</v>
      </c>
    </row>
    <row r="20" spans="1:6" x14ac:dyDescent="0.3">
      <c r="A20" s="15">
        <f>Kokonaissaaliit!A47</f>
        <v>438</v>
      </c>
      <c r="B20" s="15">
        <v>19</v>
      </c>
      <c r="C20" s="15">
        <f>Kokonaissaaliit!B47</f>
        <v>2190</v>
      </c>
      <c r="D20" s="15" t="str">
        <f>Kokonaissaaliit!E47</f>
        <v>M</v>
      </c>
      <c r="E20" s="15" t="str">
        <f>Kokonaissaaliit!F47</f>
        <v>Martin Södergårds</v>
      </c>
      <c r="F20" s="15" t="str">
        <f>Kokonaissaaliit!G47</f>
        <v>RUOTSI</v>
      </c>
    </row>
    <row r="21" spans="1:6" x14ac:dyDescent="0.3">
      <c r="A21" s="15">
        <f>Kokonaissaaliit!A5</f>
        <v>419</v>
      </c>
      <c r="B21" s="15">
        <v>20</v>
      </c>
      <c r="C21" s="15">
        <f>Kokonaissaaliit!B5</f>
        <v>2155</v>
      </c>
      <c r="D21" s="15" t="str">
        <f>Kokonaissaaliit!E5</f>
        <v>NJ</v>
      </c>
      <c r="E21" s="15" t="str">
        <f>Kokonaissaaliit!F5</f>
        <v>Iida Issakainen</v>
      </c>
      <c r="F21" s="15" t="str">
        <f>Kokonaissaaliit!G5</f>
        <v>SUOMI</v>
      </c>
    </row>
    <row r="22" spans="1:6" x14ac:dyDescent="0.3">
      <c r="A22" s="15">
        <f>Kokonaissaaliit!A37</f>
        <v>415</v>
      </c>
      <c r="B22" s="15">
        <v>20</v>
      </c>
      <c r="C22" s="15">
        <f>Kokonaissaaliit!B37</f>
        <v>2155</v>
      </c>
      <c r="D22" s="15" t="str">
        <f>Kokonaissaaliit!E37</f>
        <v>MV</v>
      </c>
      <c r="E22" s="15" t="str">
        <f>Kokonaissaaliit!F37</f>
        <v>Jan Morten Fossen</v>
      </c>
      <c r="F22" s="15" t="str">
        <f>Kokonaissaaliit!G37</f>
        <v>NORJA</v>
      </c>
    </row>
    <row r="23" spans="1:6" x14ac:dyDescent="0.3">
      <c r="A23" s="15">
        <f>Kokonaissaaliit!A49</f>
        <v>440</v>
      </c>
      <c r="B23" s="15">
        <v>22</v>
      </c>
      <c r="C23" s="15">
        <f>Kokonaissaaliit!B49</f>
        <v>2045</v>
      </c>
      <c r="D23" s="15" t="str">
        <f>Kokonaissaaliit!E49</f>
        <v>M</v>
      </c>
      <c r="E23" s="15" t="str">
        <f>Kokonaissaaliit!F49</f>
        <v>Thomas Larsson</v>
      </c>
      <c r="F23" s="15" t="str">
        <f>Kokonaissaaliit!G49</f>
        <v>RUOTSI</v>
      </c>
    </row>
    <row r="24" spans="1:6" x14ac:dyDescent="0.3">
      <c r="A24" s="15">
        <f>Kokonaissaaliit!A12</f>
        <v>433</v>
      </c>
      <c r="B24" s="15">
        <v>23</v>
      </c>
      <c r="C24" s="15">
        <f>Kokonaissaaliit!B12</f>
        <v>2030</v>
      </c>
      <c r="D24" s="15" t="str">
        <f>Kokonaissaaliit!E12</f>
        <v>M</v>
      </c>
      <c r="E24" s="15" t="str">
        <f>Kokonaissaaliit!F12</f>
        <v>Mikko Väänänen</v>
      </c>
      <c r="F24" s="15" t="str">
        <f>Kokonaissaaliit!G12</f>
        <v>SUOMI</v>
      </c>
    </row>
    <row r="25" spans="1:6" x14ac:dyDescent="0.3">
      <c r="A25" s="15">
        <f>Kokonaissaaliit!A26</f>
        <v>416</v>
      </c>
      <c r="B25" s="15">
        <v>24</v>
      </c>
      <c r="C25" s="15">
        <f>Kokonaissaaliit!B26</f>
        <v>1970</v>
      </c>
      <c r="D25" s="15" t="str">
        <f>Kokonaissaaliit!E26</f>
        <v>NV</v>
      </c>
      <c r="E25" s="15" t="str">
        <f>Kokonaissaaliit!F26</f>
        <v>Sonni Ingunn Sangnes</v>
      </c>
      <c r="F25" s="15" t="str">
        <f>Kokonaissaaliit!G26</f>
        <v>NORJA</v>
      </c>
    </row>
    <row r="26" spans="1:6" x14ac:dyDescent="0.3">
      <c r="A26" s="15">
        <f>Kokonaissaaliit!A31</f>
        <v>403</v>
      </c>
      <c r="B26" s="15">
        <v>25</v>
      </c>
      <c r="C26" s="15">
        <f>Kokonaissaaliit!B31</f>
        <v>1835</v>
      </c>
      <c r="D26" s="15" t="str">
        <f>Kokonaissaaliit!E31</f>
        <v>M</v>
      </c>
      <c r="E26" s="15" t="str">
        <f>Kokonaissaaliit!F31</f>
        <v>Tor Ivar Bjørnstad</v>
      </c>
      <c r="F26" s="15" t="str">
        <f>Kokonaissaaliit!G31</f>
        <v>NORJA</v>
      </c>
    </row>
    <row r="27" spans="1:6" x14ac:dyDescent="0.3">
      <c r="A27" s="15">
        <f>Kokonaissaaliit!A15</f>
        <v>423</v>
      </c>
      <c r="B27" s="15">
        <v>26</v>
      </c>
      <c r="C27" s="15">
        <f>Kokonaissaaliit!B15</f>
        <v>1760</v>
      </c>
      <c r="D27" s="15" t="str">
        <f>Kokonaissaaliit!E15</f>
        <v>MJ</v>
      </c>
      <c r="E27" s="15" t="str">
        <f>Kokonaissaaliit!F15</f>
        <v>Jere Kuusinen</v>
      </c>
      <c r="F27" s="15" t="str">
        <f>Kokonaissaaliit!G15</f>
        <v>SUOMI</v>
      </c>
    </row>
    <row r="28" spans="1:6" x14ac:dyDescent="0.3">
      <c r="A28" s="15">
        <f>Kokonaissaaliit!A11</f>
        <v>431</v>
      </c>
      <c r="B28" s="15">
        <v>27</v>
      </c>
      <c r="C28" s="15">
        <f>Kokonaissaaliit!B11</f>
        <v>1750</v>
      </c>
      <c r="D28" s="15" t="str">
        <f>Kokonaissaaliit!E11</f>
        <v>M</v>
      </c>
      <c r="E28" s="15" t="str">
        <f>Kokonaissaaliit!F11</f>
        <v>Niko Korhonen</v>
      </c>
      <c r="F28" s="15" t="str">
        <f>Kokonaissaaliit!G11</f>
        <v>SUOMI</v>
      </c>
    </row>
    <row r="29" spans="1:6" x14ac:dyDescent="0.3">
      <c r="A29" s="15">
        <f>Kokonaissaaliit!A8</f>
        <v>428</v>
      </c>
      <c r="B29" s="15">
        <v>28</v>
      </c>
      <c r="C29" s="15">
        <f>Kokonaissaaliit!B8</f>
        <v>1735</v>
      </c>
      <c r="D29" s="15" t="str">
        <f>Kokonaissaaliit!E8</f>
        <v>NV</v>
      </c>
      <c r="E29" s="15" t="str">
        <f>Kokonaissaaliit!F8</f>
        <v>Ritva Kokko</v>
      </c>
      <c r="F29" s="15" t="str">
        <f>Kokonaissaaliit!G8</f>
        <v>SUOMI</v>
      </c>
    </row>
    <row r="30" spans="1:6" x14ac:dyDescent="0.3">
      <c r="A30" s="15">
        <f>Kokonaissaaliit!A25</f>
        <v>412</v>
      </c>
      <c r="B30" s="15">
        <v>28</v>
      </c>
      <c r="C30" s="15">
        <f>Kokonaissaaliit!B25</f>
        <v>1735</v>
      </c>
      <c r="D30" s="15" t="str">
        <f>Kokonaissaaliit!E25</f>
        <v>NJ</v>
      </c>
      <c r="E30" s="15" t="str">
        <f>Kokonaissaaliit!F25</f>
        <v>Karoline Grenberg</v>
      </c>
      <c r="F30" s="15" t="str">
        <f>Kokonaissaaliit!G25</f>
        <v>NORJA</v>
      </c>
    </row>
    <row r="31" spans="1:6" x14ac:dyDescent="0.3">
      <c r="A31" s="15">
        <f>Kokonaissaaliit!A16</f>
        <v>424</v>
      </c>
      <c r="B31" s="15">
        <v>30</v>
      </c>
      <c r="C31" s="15">
        <f>Kokonaissaaliit!B16</f>
        <v>1710</v>
      </c>
      <c r="D31" s="15" t="str">
        <f>Kokonaissaaliit!E16</f>
        <v>MJ</v>
      </c>
      <c r="E31" s="15" t="str">
        <f>Kokonaissaaliit!F16</f>
        <v>Waltteri Ramula</v>
      </c>
      <c r="F31" s="15" t="str">
        <f>Kokonaissaaliit!G16</f>
        <v>SUOMI</v>
      </c>
    </row>
    <row r="32" spans="1:6" x14ac:dyDescent="0.3">
      <c r="A32" s="15">
        <f>Kokonaissaaliit!A19</f>
        <v>437</v>
      </c>
      <c r="B32" s="15">
        <v>31</v>
      </c>
      <c r="C32" s="15">
        <f>Kokonaissaaliit!B19</f>
        <v>1640</v>
      </c>
      <c r="D32" s="15" t="str">
        <f>Kokonaissaaliit!E19</f>
        <v>MV</v>
      </c>
      <c r="E32" s="15" t="str">
        <f>Kokonaissaaliit!F19</f>
        <v>Mikko Ihanainen</v>
      </c>
      <c r="F32" s="15" t="str">
        <f>Kokonaissaaliit!G19</f>
        <v>SUOMI</v>
      </c>
    </row>
    <row r="33" spans="1:6" x14ac:dyDescent="0.3">
      <c r="A33" s="15">
        <f>Kokonaissaaliit!A54</f>
        <v>445</v>
      </c>
      <c r="B33" s="15">
        <v>32</v>
      </c>
      <c r="C33" s="15">
        <f>Kokonaissaaliit!B54</f>
        <v>1525</v>
      </c>
      <c r="D33" s="15" t="str">
        <f>Kokonaissaaliit!E54</f>
        <v>MV</v>
      </c>
      <c r="E33" s="15" t="str">
        <f>Kokonaissaaliit!F54</f>
        <v>John-Erik Sundqvist</v>
      </c>
      <c r="F33" s="15" t="str">
        <f>Kokonaissaaliit!G54</f>
        <v>RUOTSI</v>
      </c>
    </row>
    <row r="34" spans="1:6" x14ac:dyDescent="0.3">
      <c r="A34" s="15">
        <f>Kokonaissaaliit!A27</f>
        <v>417</v>
      </c>
      <c r="B34" s="15">
        <v>33</v>
      </c>
      <c r="C34" s="15">
        <f>Kokonaissaaliit!B27</f>
        <v>1430</v>
      </c>
      <c r="D34" s="15" t="str">
        <f>Kokonaissaaliit!E27</f>
        <v>NV</v>
      </c>
      <c r="E34" s="15" t="str">
        <f>Kokonaissaaliit!F27</f>
        <v>Ruth M. Ramstad</v>
      </c>
      <c r="F34" s="15" t="str">
        <f>Kokonaissaaliit!G27</f>
        <v>NORJA</v>
      </c>
    </row>
    <row r="35" spans="1:6" x14ac:dyDescent="0.3">
      <c r="A35" s="15">
        <f>Kokonaissaaliit!A39</f>
        <v>442</v>
      </c>
      <c r="B35" s="15">
        <v>34</v>
      </c>
      <c r="C35" s="15">
        <f>Kokonaissaaliit!B39</f>
        <v>1360</v>
      </c>
      <c r="D35" s="15" t="str">
        <f>Kokonaissaaliit!E39</f>
        <v>N</v>
      </c>
      <c r="E35" s="15" t="str">
        <f>Kokonaissaaliit!F39</f>
        <v>Anette Rimmevik</v>
      </c>
      <c r="F35" s="15" t="str">
        <f>Kokonaissaaliit!G39</f>
        <v>RUOTSI</v>
      </c>
    </row>
    <row r="36" spans="1:6" x14ac:dyDescent="0.3">
      <c r="A36" s="15">
        <f>Kokonaissaaliit!A23</f>
        <v>410</v>
      </c>
      <c r="B36" s="15">
        <v>35</v>
      </c>
      <c r="C36" s="15">
        <f>Kokonaissaaliit!B23</f>
        <v>1335</v>
      </c>
      <c r="D36" s="15" t="str">
        <f>Kokonaissaaliit!E23</f>
        <v>NJ</v>
      </c>
      <c r="E36" s="15" t="str">
        <f>Kokonaissaaliit!F23</f>
        <v>Therese Larsson Jernberg</v>
      </c>
      <c r="F36" s="15" t="str">
        <f>Kokonaissaaliit!G23</f>
        <v>NORJA</v>
      </c>
    </row>
    <row r="37" spans="1:6" x14ac:dyDescent="0.3">
      <c r="A37" s="15">
        <f>Kokonaissaaliit!A14</f>
        <v>422</v>
      </c>
      <c r="B37" s="15">
        <v>36</v>
      </c>
      <c r="C37" s="15">
        <f>Kokonaissaaliit!B14</f>
        <v>1280</v>
      </c>
      <c r="D37" s="15" t="str">
        <f>Kokonaissaaliit!E14</f>
        <v>MJ</v>
      </c>
      <c r="E37" s="15" t="str">
        <f>Kokonaissaaliit!F14</f>
        <v>Kalle Koivusalo</v>
      </c>
      <c r="F37" s="15" t="str">
        <f>Kokonaissaaliit!G14</f>
        <v>SUOMI</v>
      </c>
    </row>
    <row r="38" spans="1:6" x14ac:dyDescent="0.3">
      <c r="A38" s="15">
        <f>Kokonaissaaliit!A50</f>
        <v>450</v>
      </c>
      <c r="B38" s="15">
        <v>37</v>
      </c>
      <c r="C38" s="15">
        <f>Kokonaissaaliit!B50</f>
        <v>1265</v>
      </c>
      <c r="D38" s="15" t="str">
        <f>Kokonaissaaliit!E50</f>
        <v>MJ</v>
      </c>
      <c r="E38" s="15" t="str">
        <f>Kokonaissaaliit!F50</f>
        <v>David Öman</v>
      </c>
      <c r="F38" s="15" t="str">
        <f>Kokonaissaaliit!G50</f>
        <v>RUOTSI</v>
      </c>
    </row>
    <row r="39" spans="1:6" x14ac:dyDescent="0.3">
      <c r="A39" s="15">
        <f>Kokonaissaaliit!A21</f>
        <v>405</v>
      </c>
      <c r="B39" s="15">
        <v>38</v>
      </c>
      <c r="C39" s="15">
        <f>Kokonaissaaliit!B21</f>
        <v>1245</v>
      </c>
      <c r="D39" s="15" t="str">
        <f>Kokonaissaaliit!E21</f>
        <v>N</v>
      </c>
      <c r="E39" s="15" t="str">
        <f>Kokonaissaaliit!F21</f>
        <v>Lisbeth Bjørnstad</v>
      </c>
      <c r="F39" s="15" t="str">
        <f>Kokonaissaaliit!G21</f>
        <v>NORJA</v>
      </c>
    </row>
    <row r="40" spans="1:6" x14ac:dyDescent="0.3">
      <c r="A40" s="15">
        <f>Kokonaissaaliit!A43</f>
        <v>455</v>
      </c>
      <c r="B40" s="15">
        <v>39</v>
      </c>
      <c r="C40" s="15">
        <f>Kokonaissaaliit!B43</f>
        <v>1230</v>
      </c>
      <c r="D40" s="15" t="str">
        <f>Kokonaissaaliit!E43</f>
        <v>NJ</v>
      </c>
      <c r="E40" s="15" t="str">
        <f>Kokonaissaaliit!F43</f>
        <v>Josefin Andersson</v>
      </c>
      <c r="F40" s="15" t="str">
        <f>Kokonaissaaliit!G43</f>
        <v>RUOTSI</v>
      </c>
    </row>
    <row r="41" spans="1:6" x14ac:dyDescent="0.3">
      <c r="A41" s="15">
        <f>Kokonaissaaliit!A20</f>
        <v>404</v>
      </c>
      <c r="B41" s="15">
        <v>40</v>
      </c>
      <c r="C41" s="15">
        <f>Kokonaissaaliit!B20</f>
        <v>1205</v>
      </c>
      <c r="D41" s="15" t="str">
        <f>Kokonaissaaliit!E20</f>
        <v>N</v>
      </c>
      <c r="E41" s="15" t="str">
        <f>Kokonaissaaliit!F20</f>
        <v>Tonje Hauger</v>
      </c>
      <c r="F41" s="15" t="str">
        <f>Kokonaissaaliit!G20</f>
        <v>NORJA</v>
      </c>
    </row>
    <row r="42" spans="1:6" x14ac:dyDescent="0.3">
      <c r="A42" s="15">
        <f>Kokonaissaaliit!A45</f>
        <v>448</v>
      </c>
      <c r="B42" s="15">
        <v>41</v>
      </c>
      <c r="C42" s="15">
        <f>Kokonaissaaliit!B45</f>
        <v>1160</v>
      </c>
      <c r="D42" s="15" t="str">
        <f>Kokonaissaaliit!E45</f>
        <v>NV</v>
      </c>
      <c r="E42" s="15" t="str">
        <f>Kokonaissaaliit!F45</f>
        <v>Maj-Elisabeth Sannemalm</v>
      </c>
      <c r="F42" s="15" t="str">
        <f>Kokonaissaaliit!G45</f>
        <v>RUOTSI</v>
      </c>
    </row>
    <row r="43" spans="1:6" x14ac:dyDescent="0.3">
      <c r="A43" s="15">
        <f>Kokonaissaaliit!A48</f>
        <v>439</v>
      </c>
      <c r="B43" s="15">
        <v>42</v>
      </c>
      <c r="C43" s="15">
        <f>Kokonaissaaliit!B48</f>
        <v>1045</v>
      </c>
      <c r="D43" s="15" t="str">
        <f>Kokonaissaaliit!E48</f>
        <v>M</v>
      </c>
      <c r="E43" s="15" t="str">
        <f>Kokonaissaaliit!F48</f>
        <v>Andreas Bergström</v>
      </c>
      <c r="F43" s="15" t="str">
        <f>Kokonaissaaliit!G48</f>
        <v>RUOTSI</v>
      </c>
    </row>
    <row r="44" spans="1:6" x14ac:dyDescent="0.3">
      <c r="A44" s="15">
        <f>Kokonaissaaliit!A18</f>
        <v>436</v>
      </c>
      <c r="B44" s="15">
        <v>43</v>
      </c>
      <c r="C44" s="15">
        <f>Kokonaissaaliit!B18</f>
        <v>1005</v>
      </c>
      <c r="D44" s="15" t="str">
        <f>Kokonaissaaliit!E18</f>
        <v>MV</v>
      </c>
      <c r="E44" s="15" t="str">
        <f>Kokonaissaaliit!F18</f>
        <v>Pertti Piiroinen</v>
      </c>
      <c r="F44" s="15" t="str">
        <f>Kokonaissaaliit!G18</f>
        <v>SUOMI</v>
      </c>
    </row>
    <row r="45" spans="1:6" x14ac:dyDescent="0.3">
      <c r="A45" s="15">
        <f>Kokonaissaaliit!A7</f>
        <v>421</v>
      </c>
      <c r="B45" s="15">
        <v>44</v>
      </c>
      <c r="C45" s="15">
        <f>Kokonaissaaliit!B7</f>
        <v>960</v>
      </c>
      <c r="D45" s="15" t="str">
        <f>Kokonaissaaliit!E7</f>
        <v>NJ</v>
      </c>
      <c r="E45" s="15" t="str">
        <f>Kokonaissaaliit!F7</f>
        <v xml:space="preserve">Helmi Sarpola </v>
      </c>
      <c r="F45" s="15" t="str">
        <f>Kokonaissaaliit!G7</f>
        <v>SUOMI</v>
      </c>
    </row>
    <row r="46" spans="1:6" x14ac:dyDescent="0.3">
      <c r="A46" s="15">
        <f>Kokonaissaaliit!A34</f>
        <v>409</v>
      </c>
      <c r="B46" s="15">
        <v>44</v>
      </c>
      <c r="C46" s="15">
        <f>Kokonaissaaliit!B34</f>
        <v>960</v>
      </c>
      <c r="D46" s="15" t="str">
        <f>Kokonaissaaliit!E34</f>
        <v>MJ</v>
      </c>
      <c r="E46" s="15" t="str">
        <f>Kokonaissaaliit!F34</f>
        <v>Sigurd Bringebøen</v>
      </c>
      <c r="F46" s="15" t="str">
        <f>Kokonaissaaliit!G34</f>
        <v>NORJA</v>
      </c>
    </row>
    <row r="47" spans="1:6" x14ac:dyDescent="0.3">
      <c r="A47" s="15">
        <f>Kokonaissaaliit!A51</f>
        <v>451</v>
      </c>
      <c r="B47" s="15">
        <v>46</v>
      </c>
      <c r="C47" s="15">
        <f>Kokonaissaaliit!B51</f>
        <v>915</v>
      </c>
      <c r="D47" s="15" t="str">
        <f>Kokonaissaaliit!E51</f>
        <v>MJ</v>
      </c>
      <c r="E47" s="15" t="str">
        <f>Kokonaissaaliit!F51</f>
        <v>Oskar Göransson</v>
      </c>
      <c r="F47" s="15" t="str">
        <f>Kokonaissaaliit!G51</f>
        <v>RUOTSI</v>
      </c>
    </row>
    <row r="48" spans="1:6" x14ac:dyDescent="0.3">
      <c r="A48" s="15">
        <f>Kokonaissaaliit!A44</f>
        <v>447</v>
      </c>
      <c r="B48" s="15">
        <v>47</v>
      </c>
      <c r="C48" s="15">
        <f>Kokonaissaaliit!B44</f>
        <v>795</v>
      </c>
      <c r="D48" s="15" t="str">
        <f>Kokonaissaaliit!E44</f>
        <v>NV</v>
      </c>
      <c r="E48" s="15" t="str">
        <f>Kokonaissaaliit!F44</f>
        <v>Birgitta Nilsson</v>
      </c>
      <c r="F48" s="15" t="str">
        <f>Kokonaissaaliit!G44</f>
        <v>RUOTSI</v>
      </c>
    </row>
    <row r="49" spans="1:6" x14ac:dyDescent="0.3">
      <c r="A49" s="15">
        <f>Kokonaissaaliit!A10</f>
        <v>430</v>
      </c>
      <c r="B49" s="15">
        <v>48</v>
      </c>
      <c r="C49" s="15">
        <f>Kokonaissaaliit!B10</f>
        <v>720</v>
      </c>
      <c r="D49" s="15" t="str">
        <f>Kokonaissaaliit!E10</f>
        <v>NV</v>
      </c>
      <c r="E49" s="15" t="str">
        <f>Kokonaissaaliit!F10</f>
        <v xml:space="preserve">Sirpa Vuohelainen </v>
      </c>
      <c r="F49" s="15" t="str">
        <f>Kokonaissaaliit!G10</f>
        <v>SUOMI</v>
      </c>
    </row>
    <row r="50" spans="1:6" x14ac:dyDescent="0.3">
      <c r="A50" s="15">
        <f>Kokonaissaaliit!A3</f>
        <v>426</v>
      </c>
      <c r="B50" s="15">
        <v>49</v>
      </c>
      <c r="C50" s="15">
        <f>Kokonaissaaliit!B3</f>
        <v>675</v>
      </c>
      <c r="D50" s="15" t="str">
        <f>Kokonaissaaliit!E3</f>
        <v>N</v>
      </c>
      <c r="E50" s="15" t="str">
        <f>Kokonaissaaliit!F3</f>
        <v>Tarja Manninen</v>
      </c>
      <c r="F50" s="15" t="str">
        <f>Kokonaissaaliit!G3</f>
        <v>SUOMI</v>
      </c>
    </row>
    <row r="51" spans="1:6" x14ac:dyDescent="0.3">
      <c r="A51" s="15">
        <f>Kokonaissaaliit!A38</f>
        <v>441</v>
      </c>
      <c r="B51" s="15">
        <v>50</v>
      </c>
      <c r="C51" s="15">
        <f>Kokonaissaaliit!B38</f>
        <v>630</v>
      </c>
      <c r="D51" s="15" t="str">
        <f>Kokonaissaaliit!E38</f>
        <v>N</v>
      </c>
      <c r="E51" s="15" t="str">
        <f>Kokonaissaaliit!F38</f>
        <v>Malin Granström</v>
      </c>
      <c r="F51" s="15" t="str">
        <f>Kokonaissaaliit!G38</f>
        <v>RUOTSI</v>
      </c>
    </row>
    <row r="52" spans="1:6" x14ac:dyDescent="0.3">
      <c r="A52" s="15">
        <f>Kokonaissaaliit!A46</f>
        <v>449</v>
      </c>
      <c r="B52" s="15">
        <v>51</v>
      </c>
      <c r="C52" s="15">
        <f>Kokonaissaaliit!B46</f>
        <v>555</v>
      </c>
      <c r="D52" s="15" t="str">
        <f>Kokonaissaaliit!E46</f>
        <v>NV</v>
      </c>
      <c r="E52" s="15" t="str">
        <f>Kokonaissaaliit!F46</f>
        <v>Solveig Svee</v>
      </c>
      <c r="F52" s="15" t="str">
        <f>Kokonaissaaliit!G46</f>
        <v>RUOTSI</v>
      </c>
    </row>
    <row r="53" spans="1:6" x14ac:dyDescent="0.3">
      <c r="A53" s="15">
        <f>Kokonaissaaliit!A55</f>
        <v>446</v>
      </c>
      <c r="B53" s="15">
        <v>51</v>
      </c>
      <c r="C53" s="15">
        <f>Kokonaissaaliit!B55</f>
        <v>555</v>
      </c>
      <c r="D53" s="15" t="str">
        <f>Kokonaissaaliit!E55</f>
        <v>MV</v>
      </c>
      <c r="E53" s="15" t="str">
        <f>Kokonaissaaliit!F55</f>
        <v>Torbjörn Hällström</v>
      </c>
      <c r="F53" s="15" t="str">
        <f>Kokonaissaaliit!G55</f>
        <v>RUOTSI</v>
      </c>
    </row>
    <row r="54" spans="1:6" x14ac:dyDescent="0.3">
      <c r="A54" s="15">
        <f>Kokonaissaaliit!A42</f>
        <v>454</v>
      </c>
      <c r="B54" s="15">
        <v>53</v>
      </c>
      <c r="C54" s="15">
        <f>Kokonaissaaliit!B42</f>
        <v>430</v>
      </c>
      <c r="D54" s="15" t="str">
        <f>Kokonaissaaliit!E42</f>
        <v>NJ</v>
      </c>
      <c r="E54" s="15" t="str">
        <f>Kokonaissaaliit!F42</f>
        <v>Anja Larsson</v>
      </c>
      <c r="F54" s="15" t="str">
        <f>Kokonaissaaliit!G42</f>
        <v>RUOTSI</v>
      </c>
    </row>
    <row r="55" spans="1:6" x14ac:dyDescent="0.3">
      <c r="A55" s="15">
        <f>Kokonaissaaliit!A40</f>
        <v>443</v>
      </c>
      <c r="B55" s="15">
        <v>54</v>
      </c>
      <c r="C55" s="15">
        <f>Kokonaissaaliit!B40</f>
        <v>120</v>
      </c>
      <c r="D55" s="15" t="str">
        <f>Kokonaissaaliit!E40</f>
        <v>N</v>
      </c>
      <c r="E55" s="15" t="str">
        <f>Kokonaissaaliit!F40</f>
        <v>Jenni Koskela</v>
      </c>
      <c r="F55" s="15" t="str">
        <f>Kokonaissaaliit!G40</f>
        <v>RUOTSI</v>
      </c>
    </row>
  </sheetData>
  <sortState ref="A2:F55">
    <sortCondition descending="1" ref="C2:C55"/>
  </sortState>
  <printOptions gridLines="1"/>
  <pageMargins left="0.25" right="0.25" top="0.75" bottom="0.75" header="0.3" footer="0.3"/>
  <pageSetup paperSize="9" scale="92" orientation="portrait" r:id="rId1"/>
  <headerFooter>
    <oddHeader>&amp;C&amp;A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J10" sqref="J10"/>
    </sheetView>
  </sheetViews>
  <sheetFormatPr defaultColWidth="8.88671875" defaultRowHeight="14.4" x14ac:dyDescent="0.3"/>
  <cols>
    <col min="1" max="1" width="8" customWidth="1"/>
    <col min="2" max="2" width="5.44140625" bestFit="1" customWidth="1"/>
    <col min="3" max="3" width="9.6640625" bestFit="1" customWidth="1"/>
    <col min="4" max="4" width="12.6640625" bestFit="1" customWidth="1"/>
    <col min="5" max="5" width="6.5546875" bestFit="1" customWidth="1"/>
    <col min="6" max="6" width="18.109375" bestFit="1" customWidth="1"/>
    <col min="7" max="7" width="8.88671875" bestFit="1" customWidth="1"/>
  </cols>
  <sheetData>
    <row r="1" spans="1:7" x14ac:dyDescent="0.3">
      <c r="A1" s="22" t="s">
        <v>119</v>
      </c>
      <c r="B1" s="26" t="s">
        <v>112</v>
      </c>
      <c r="C1" s="27" t="s">
        <v>90</v>
      </c>
      <c r="D1" s="27" t="s">
        <v>110</v>
      </c>
      <c r="E1" s="22" t="s">
        <v>92</v>
      </c>
      <c r="F1" s="22" t="s">
        <v>93</v>
      </c>
      <c r="G1" s="26" t="s">
        <v>94</v>
      </c>
    </row>
    <row r="2" spans="1:7" x14ac:dyDescent="0.3">
      <c r="A2">
        <f>Kokonaissaaliit!A29</f>
        <v>401</v>
      </c>
      <c r="B2">
        <v>1</v>
      </c>
      <c r="C2">
        <f>Kokonaissaaliit!B29</f>
        <v>5860</v>
      </c>
      <c r="D2">
        <f>Kokonaissaaliit!C29</f>
        <v>12170</v>
      </c>
      <c r="E2" t="str">
        <f>Kokonaissaaliit!E29</f>
        <v>M</v>
      </c>
      <c r="F2" t="str">
        <f>Kokonaissaaliit!F29</f>
        <v>Christer Fossen</v>
      </c>
      <c r="G2" t="str">
        <f>Kokonaissaaliit!G29</f>
        <v>NORJA</v>
      </c>
    </row>
    <row r="3" spans="1:7" x14ac:dyDescent="0.3">
      <c r="A3">
        <f>Kokonaissaaliit!A30</f>
        <v>402</v>
      </c>
      <c r="B3">
        <v>1</v>
      </c>
      <c r="C3">
        <f>Kokonaissaaliit!B30</f>
        <v>4475</v>
      </c>
      <c r="D3">
        <f>Kokonaissaaliit!C30</f>
        <v>12170</v>
      </c>
      <c r="E3" t="str">
        <f>Kokonaissaaliit!E30</f>
        <v>M</v>
      </c>
      <c r="F3" t="str">
        <f>Kokonaissaaliit!F30</f>
        <v>Thomas Ødegård</v>
      </c>
      <c r="G3" t="str">
        <f>Kokonaissaaliit!G30</f>
        <v>NORJA</v>
      </c>
    </row>
    <row r="4" spans="1:7" x14ac:dyDescent="0.3">
      <c r="A4">
        <f>Kokonaissaaliit!A31</f>
        <v>403</v>
      </c>
      <c r="B4">
        <v>1</v>
      </c>
      <c r="C4">
        <f>Kokonaissaaliit!B31</f>
        <v>1835</v>
      </c>
      <c r="D4">
        <f>Kokonaissaaliit!C31</f>
        <v>12170</v>
      </c>
      <c r="E4" t="str">
        <f>Kokonaissaaliit!E31</f>
        <v>M</v>
      </c>
      <c r="F4" t="str">
        <f>Kokonaissaaliit!F31</f>
        <v>Tor Ivar Bjørnstad</v>
      </c>
      <c r="G4" t="str">
        <f>Kokonaissaaliit!G31</f>
        <v>NORJA</v>
      </c>
    </row>
    <row r="5" spans="1:7" x14ac:dyDescent="0.3">
      <c r="A5">
        <f>Kokonaissaaliit!A13</f>
        <v>434</v>
      </c>
      <c r="B5">
        <v>2</v>
      </c>
      <c r="C5">
        <f>Kokonaissaaliit!B13</f>
        <v>3150</v>
      </c>
      <c r="D5">
        <f>Kokonaissaaliit!C13</f>
        <v>6930</v>
      </c>
      <c r="E5" t="str">
        <f>Kokonaissaaliit!E13</f>
        <v>M</v>
      </c>
      <c r="F5" t="str">
        <f>Kokonaissaaliit!F13</f>
        <v xml:space="preserve">Jari Kirjalainen </v>
      </c>
      <c r="G5" t="str">
        <f>Kokonaissaaliit!G13</f>
        <v>SUOMI</v>
      </c>
    </row>
    <row r="6" spans="1:7" x14ac:dyDescent="0.3">
      <c r="A6">
        <f>Kokonaissaaliit!A12</f>
        <v>433</v>
      </c>
      <c r="B6">
        <v>2</v>
      </c>
      <c r="C6">
        <f>Kokonaissaaliit!B12</f>
        <v>2030</v>
      </c>
      <c r="D6">
        <f>Kokonaissaaliit!C12</f>
        <v>6930</v>
      </c>
      <c r="E6" t="str">
        <f>Kokonaissaaliit!E12</f>
        <v>M</v>
      </c>
      <c r="F6" t="str">
        <f>Kokonaissaaliit!F12</f>
        <v>Mikko Väänänen</v>
      </c>
      <c r="G6" t="str">
        <f>Kokonaissaaliit!G12</f>
        <v>SUOMI</v>
      </c>
    </row>
    <row r="7" spans="1:7" x14ac:dyDescent="0.3">
      <c r="A7">
        <f>Kokonaissaaliit!A11</f>
        <v>431</v>
      </c>
      <c r="B7">
        <v>2</v>
      </c>
      <c r="C7">
        <f>Kokonaissaaliit!B11</f>
        <v>1750</v>
      </c>
      <c r="D7">
        <f>Kokonaissaaliit!C11</f>
        <v>6930</v>
      </c>
      <c r="E7" t="str">
        <f>Kokonaissaaliit!E11</f>
        <v>M</v>
      </c>
      <c r="F7" t="str">
        <f>Kokonaissaaliit!F11</f>
        <v>Niko Korhonen</v>
      </c>
      <c r="G7" t="str">
        <f>Kokonaissaaliit!G11</f>
        <v>SUOMI</v>
      </c>
    </row>
    <row r="8" spans="1:7" x14ac:dyDescent="0.3">
      <c r="A8">
        <f>Kokonaissaaliit!A47</f>
        <v>438</v>
      </c>
      <c r="B8">
        <v>3</v>
      </c>
      <c r="C8">
        <f>Kokonaissaaliit!B47</f>
        <v>2190</v>
      </c>
      <c r="D8">
        <f>Kokonaissaaliit!C47</f>
        <v>5280</v>
      </c>
      <c r="E8" t="str">
        <f>Kokonaissaaliit!E47</f>
        <v>M</v>
      </c>
      <c r="F8" t="str">
        <f>Kokonaissaaliit!F47</f>
        <v>Martin Södergårds</v>
      </c>
      <c r="G8" t="str">
        <f>Kokonaissaaliit!G47</f>
        <v>RUOTSI</v>
      </c>
    </row>
    <row r="9" spans="1:7" x14ac:dyDescent="0.3">
      <c r="A9">
        <f>Kokonaissaaliit!A49</f>
        <v>440</v>
      </c>
      <c r="B9">
        <v>3</v>
      </c>
      <c r="C9">
        <f>Kokonaissaaliit!B49</f>
        <v>2045</v>
      </c>
      <c r="D9">
        <f>Kokonaissaaliit!C49</f>
        <v>5280</v>
      </c>
      <c r="E9" t="str">
        <f>Kokonaissaaliit!E49</f>
        <v>M</v>
      </c>
      <c r="F9" t="str">
        <f>Kokonaissaaliit!F49</f>
        <v>Thomas Larsson</v>
      </c>
      <c r="G9" t="str">
        <f>Kokonaissaaliit!G49</f>
        <v>RUOTSI</v>
      </c>
    </row>
    <row r="10" spans="1:7" x14ac:dyDescent="0.3">
      <c r="A10">
        <f>Kokonaissaaliit!A48</f>
        <v>439</v>
      </c>
      <c r="B10">
        <v>3</v>
      </c>
      <c r="C10">
        <f>Kokonaissaaliit!B48</f>
        <v>1045</v>
      </c>
      <c r="D10">
        <f>Kokonaissaaliit!C48</f>
        <v>5280</v>
      </c>
      <c r="E10" t="str">
        <f>Kokonaissaaliit!E48</f>
        <v>M</v>
      </c>
      <c r="F10" t="str">
        <f>Kokonaissaaliit!F48</f>
        <v>Andreas Bergström</v>
      </c>
      <c r="G10" t="str">
        <f>Kokonaissaaliit!G48</f>
        <v>RUOTSI</v>
      </c>
    </row>
  </sheetData>
  <sortState ref="A2:G10">
    <sortCondition descending="1" ref="D2:D10"/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sqref="A1:G1"/>
    </sheetView>
  </sheetViews>
  <sheetFormatPr defaultColWidth="8.88671875" defaultRowHeight="14.4" x14ac:dyDescent="0.3"/>
  <cols>
    <col min="1" max="1" width="8.109375" customWidth="1"/>
    <col min="2" max="2" width="5.44140625" bestFit="1" customWidth="1"/>
    <col min="3" max="3" width="9.6640625" bestFit="1" customWidth="1"/>
    <col min="4" max="4" width="12.6640625" bestFit="1" customWidth="1"/>
    <col min="5" max="5" width="6.5546875" bestFit="1" customWidth="1"/>
    <col min="6" max="6" width="16.5546875" bestFit="1" customWidth="1"/>
    <col min="7" max="7" width="8.88671875" bestFit="1" customWidth="1"/>
  </cols>
  <sheetData>
    <row r="1" spans="1:7" x14ac:dyDescent="0.3">
      <c r="A1" s="22" t="s">
        <v>119</v>
      </c>
      <c r="B1" s="26" t="s">
        <v>112</v>
      </c>
      <c r="C1" s="27" t="s">
        <v>90</v>
      </c>
      <c r="D1" s="27" t="s">
        <v>110</v>
      </c>
      <c r="E1" s="22" t="s">
        <v>92</v>
      </c>
      <c r="F1" s="22" t="s">
        <v>93</v>
      </c>
      <c r="G1" s="26" t="s">
        <v>94</v>
      </c>
    </row>
    <row r="2" spans="1:7" x14ac:dyDescent="0.3">
      <c r="A2">
        <f>Kokonaissaaliit!A2</f>
        <v>425</v>
      </c>
      <c r="B2">
        <v>1</v>
      </c>
      <c r="C2">
        <f>Kokonaissaaliit!B2</f>
        <v>4625</v>
      </c>
      <c r="D2">
        <f>Kokonaissaaliit!C2</f>
        <v>8905</v>
      </c>
      <c r="E2" t="str">
        <f>Kokonaissaaliit!E2</f>
        <v>N</v>
      </c>
      <c r="F2" t="str">
        <f>Kokonaissaaliit!F2</f>
        <v>Jaana Väänänen</v>
      </c>
      <c r="G2" t="str">
        <f>Kokonaissaaliit!G2</f>
        <v>SUOMI</v>
      </c>
    </row>
    <row r="3" spans="1:7" x14ac:dyDescent="0.3">
      <c r="A3">
        <f>Kokonaissaaliit!A4</f>
        <v>427</v>
      </c>
      <c r="B3">
        <v>1</v>
      </c>
      <c r="C3">
        <f>Kokonaissaaliit!B4</f>
        <v>3605</v>
      </c>
      <c r="D3">
        <f>Kokonaissaaliit!C4</f>
        <v>8905</v>
      </c>
      <c r="E3" t="str">
        <f>Kokonaissaaliit!E4</f>
        <v>N</v>
      </c>
      <c r="F3" t="str">
        <f>Kokonaissaaliit!F4</f>
        <v xml:space="preserve">Tiina Karhunen </v>
      </c>
      <c r="G3" t="str">
        <f>Kokonaissaaliit!G4</f>
        <v>SUOMI</v>
      </c>
    </row>
    <row r="4" spans="1:7" x14ac:dyDescent="0.3">
      <c r="A4">
        <f>Kokonaissaaliit!A3</f>
        <v>426</v>
      </c>
      <c r="B4">
        <v>1</v>
      </c>
      <c r="C4">
        <f>Kokonaissaaliit!B3</f>
        <v>675</v>
      </c>
      <c r="D4">
        <f>Kokonaissaaliit!C3</f>
        <v>8905</v>
      </c>
      <c r="E4" t="str">
        <f>Kokonaissaaliit!E3</f>
        <v>N</v>
      </c>
      <c r="F4" t="str">
        <f>Kokonaissaaliit!F3</f>
        <v>Tarja Manninen</v>
      </c>
      <c r="G4" t="str">
        <f>Kokonaissaaliit!G3</f>
        <v>SUOMI</v>
      </c>
    </row>
    <row r="5" spans="1:7" x14ac:dyDescent="0.3">
      <c r="A5">
        <f>Kokonaissaaliit!A22</f>
        <v>406</v>
      </c>
      <c r="B5">
        <v>2</v>
      </c>
      <c r="C5">
        <f>Kokonaissaaliit!B22</f>
        <v>3960</v>
      </c>
      <c r="D5">
        <f>Kokonaissaaliit!C22</f>
        <v>6410</v>
      </c>
      <c r="E5" t="str">
        <f>Kokonaissaaliit!E22</f>
        <v>N</v>
      </c>
      <c r="F5" t="str">
        <f>Kokonaissaaliit!F22</f>
        <v>Kjersti Solli</v>
      </c>
      <c r="G5" t="str">
        <f>Kokonaissaaliit!G22</f>
        <v>NORJA</v>
      </c>
    </row>
    <row r="6" spans="1:7" x14ac:dyDescent="0.3">
      <c r="A6">
        <f>Kokonaissaaliit!A21</f>
        <v>405</v>
      </c>
      <c r="B6">
        <v>2</v>
      </c>
      <c r="C6">
        <f>Kokonaissaaliit!B21</f>
        <v>1245</v>
      </c>
      <c r="D6">
        <f>Kokonaissaaliit!C21</f>
        <v>6410</v>
      </c>
      <c r="E6" t="str">
        <f>Kokonaissaaliit!E21</f>
        <v>N</v>
      </c>
      <c r="F6" t="str">
        <f>Kokonaissaaliit!F21</f>
        <v>Lisbeth Bjørnstad</v>
      </c>
      <c r="G6" t="str">
        <f>Kokonaissaaliit!G21</f>
        <v>NORJA</v>
      </c>
    </row>
    <row r="7" spans="1:7" x14ac:dyDescent="0.3">
      <c r="A7">
        <f>Kokonaissaaliit!A20</f>
        <v>404</v>
      </c>
      <c r="B7">
        <v>2</v>
      </c>
      <c r="C7">
        <f>Kokonaissaaliit!B20</f>
        <v>1205</v>
      </c>
      <c r="D7">
        <f>Kokonaissaaliit!C20</f>
        <v>6410</v>
      </c>
      <c r="E7" t="str">
        <f>Kokonaissaaliit!E20</f>
        <v>N</v>
      </c>
      <c r="F7" t="str">
        <f>Kokonaissaaliit!F20</f>
        <v>Tonje Hauger</v>
      </c>
      <c r="G7" t="str">
        <f>Kokonaissaaliit!G20</f>
        <v>NORJA</v>
      </c>
    </row>
    <row r="8" spans="1:7" x14ac:dyDescent="0.3">
      <c r="A8">
        <f>Kokonaissaaliit!A39</f>
        <v>442</v>
      </c>
      <c r="B8">
        <v>3</v>
      </c>
      <c r="C8">
        <f>Kokonaissaaliit!B39</f>
        <v>1360</v>
      </c>
      <c r="D8">
        <f>Kokonaissaaliit!C39</f>
        <v>2110</v>
      </c>
      <c r="E8" t="str">
        <f>Kokonaissaaliit!E39</f>
        <v>N</v>
      </c>
      <c r="F8" t="str">
        <f>Kokonaissaaliit!F39</f>
        <v>Anette Rimmevik</v>
      </c>
      <c r="G8" t="str">
        <f>Kokonaissaaliit!G39</f>
        <v>RUOTSI</v>
      </c>
    </row>
    <row r="9" spans="1:7" x14ac:dyDescent="0.3">
      <c r="A9">
        <f>Kokonaissaaliit!A38</f>
        <v>441</v>
      </c>
      <c r="B9">
        <v>3</v>
      </c>
      <c r="C9">
        <f>Kokonaissaaliit!B38</f>
        <v>630</v>
      </c>
      <c r="D9">
        <f>Kokonaissaaliit!C38</f>
        <v>2110</v>
      </c>
      <c r="E9" t="str">
        <f>Kokonaissaaliit!E38</f>
        <v>N</v>
      </c>
      <c r="F9" t="str">
        <f>Kokonaissaaliit!F38</f>
        <v>Malin Granström</v>
      </c>
      <c r="G9" t="str">
        <f>Kokonaissaaliit!G38</f>
        <v>RUOTSI</v>
      </c>
    </row>
    <row r="10" spans="1:7" x14ac:dyDescent="0.3">
      <c r="A10">
        <f>Kokonaissaaliit!A40</f>
        <v>443</v>
      </c>
      <c r="B10">
        <v>3</v>
      </c>
      <c r="C10">
        <f>Kokonaissaaliit!B40</f>
        <v>120</v>
      </c>
      <c r="D10">
        <f>Kokonaissaaliit!C40</f>
        <v>2110</v>
      </c>
      <c r="E10" t="str">
        <f>Kokonaissaaliit!E40</f>
        <v>N</v>
      </c>
      <c r="F10" t="str">
        <f>Kokonaissaaliit!F40</f>
        <v>Jenni Koskela</v>
      </c>
      <c r="G10" t="str">
        <f>Kokonaissaaliit!G40</f>
        <v>RUOTSI</v>
      </c>
    </row>
  </sheetData>
  <sortState ref="A2:G10">
    <sortCondition descending="1" ref="D2:D10"/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&amp;C&amp;A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opLeftCell="B1" workbookViewId="0">
      <selection activeCell="H7" sqref="H7"/>
    </sheetView>
  </sheetViews>
  <sheetFormatPr defaultColWidth="8.88671875" defaultRowHeight="14.4" x14ac:dyDescent="0.3"/>
  <cols>
    <col min="1" max="1" width="7" bestFit="1" customWidth="1"/>
    <col min="2" max="2" width="5.44140625" bestFit="1" customWidth="1"/>
    <col min="3" max="3" width="9.6640625" bestFit="1" customWidth="1"/>
    <col min="4" max="4" width="12.6640625" bestFit="1" customWidth="1"/>
    <col min="5" max="5" width="6.5546875" bestFit="1" customWidth="1"/>
    <col min="6" max="6" width="18.5546875" bestFit="1" customWidth="1"/>
    <col min="7" max="7" width="8.88671875" bestFit="1" customWidth="1"/>
  </cols>
  <sheetData>
    <row r="1" spans="1:7" x14ac:dyDescent="0.3">
      <c r="A1" t="s">
        <v>85</v>
      </c>
      <c r="B1" s="26" t="s">
        <v>112</v>
      </c>
      <c r="C1" s="27" t="s">
        <v>90</v>
      </c>
      <c r="D1" s="27" t="s">
        <v>110</v>
      </c>
      <c r="E1" s="22" t="s">
        <v>92</v>
      </c>
      <c r="F1" s="22" t="s">
        <v>93</v>
      </c>
      <c r="G1" s="26" t="s">
        <v>94</v>
      </c>
    </row>
    <row r="2" spans="1:7" x14ac:dyDescent="0.3">
      <c r="A2">
        <f>Kokonaissaaliit!A35</f>
        <v>413</v>
      </c>
      <c r="B2">
        <v>1</v>
      </c>
      <c r="C2">
        <f>Kokonaissaaliit!B35</f>
        <v>3310</v>
      </c>
      <c r="D2">
        <f>Kokonaissaaliit!C35</f>
        <v>8635</v>
      </c>
      <c r="E2" t="str">
        <f>Kokonaissaaliit!E35</f>
        <v>MV</v>
      </c>
      <c r="F2" t="str">
        <f>Kokonaissaaliit!F35</f>
        <v>Terje Lindgren</v>
      </c>
      <c r="G2" t="str">
        <f>Kokonaissaaliit!G35</f>
        <v>NORJA</v>
      </c>
    </row>
    <row r="3" spans="1:7" x14ac:dyDescent="0.3">
      <c r="A3">
        <f>Kokonaissaaliit!A36</f>
        <v>414</v>
      </c>
      <c r="B3">
        <v>1</v>
      </c>
      <c r="C3">
        <f>Kokonaissaaliit!B36</f>
        <v>3170</v>
      </c>
      <c r="D3">
        <f>Kokonaissaaliit!C36</f>
        <v>8635</v>
      </c>
      <c r="E3" t="str">
        <f>Kokonaissaaliit!E36</f>
        <v>MV</v>
      </c>
      <c r="F3" t="str">
        <f>Kokonaissaaliit!F36</f>
        <v>Bent Fjeld</v>
      </c>
      <c r="G3" t="str">
        <f>Kokonaissaaliit!G36</f>
        <v>NORJA</v>
      </c>
    </row>
    <row r="4" spans="1:7" x14ac:dyDescent="0.3">
      <c r="A4">
        <f>Kokonaissaaliit!A37</f>
        <v>415</v>
      </c>
      <c r="B4">
        <v>1</v>
      </c>
      <c r="C4">
        <f>Kokonaissaaliit!B37</f>
        <v>2155</v>
      </c>
      <c r="D4">
        <f>Kokonaissaaliit!C37</f>
        <v>8635</v>
      </c>
      <c r="E4" t="str">
        <f>Kokonaissaaliit!E37</f>
        <v>MV</v>
      </c>
      <c r="F4" t="str">
        <f>Kokonaissaaliit!F37</f>
        <v>Jan Morten Fossen</v>
      </c>
      <c r="G4" t="str">
        <f>Kokonaissaaliit!G37</f>
        <v>NORJA</v>
      </c>
    </row>
    <row r="5" spans="1:7" x14ac:dyDescent="0.3">
      <c r="A5">
        <f>Kokonaissaaliit!A17</f>
        <v>435</v>
      </c>
      <c r="B5">
        <v>2</v>
      </c>
      <c r="C5">
        <f>Kokonaissaaliit!B17</f>
        <v>2885</v>
      </c>
      <c r="D5">
        <f>Kokonaissaaliit!C17</f>
        <v>5530</v>
      </c>
      <c r="E5" t="str">
        <f>Kokonaissaaliit!E17</f>
        <v>MV</v>
      </c>
      <c r="F5" t="str">
        <f>Kokonaissaaliit!F17</f>
        <v>Jouni Neuvonen</v>
      </c>
      <c r="G5" t="str">
        <f>Kokonaissaaliit!G17</f>
        <v>SUOMI</v>
      </c>
    </row>
    <row r="6" spans="1:7" x14ac:dyDescent="0.3">
      <c r="A6">
        <f>Kokonaissaaliit!A19</f>
        <v>437</v>
      </c>
      <c r="B6">
        <v>2</v>
      </c>
      <c r="C6">
        <f>Kokonaissaaliit!B19</f>
        <v>1640</v>
      </c>
      <c r="D6">
        <f>Kokonaissaaliit!C19</f>
        <v>5530</v>
      </c>
      <c r="E6" t="str">
        <f>Kokonaissaaliit!E19</f>
        <v>MV</v>
      </c>
      <c r="F6" t="str">
        <f>Kokonaissaaliit!F19</f>
        <v>Mikko Ihanainen</v>
      </c>
      <c r="G6" t="str">
        <f>Kokonaissaaliit!G19</f>
        <v>SUOMI</v>
      </c>
    </row>
    <row r="7" spans="1:7" x14ac:dyDescent="0.3">
      <c r="A7">
        <f>Kokonaissaaliit!A18</f>
        <v>436</v>
      </c>
      <c r="B7">
        <v>2</v>
      </c>
      <c r="C7">
        <f>Kokonaissaaliit!B18</f>
        <v>1005</v>
      </c>
      <c r="D7">
        <f>Kokonaissaaliit!C18</f>
        <v>5530</v>
      </c>
      <c r="E7" t="str">
        <f>Kokonaissaaliit!E18</f>
        <v>MV</v>
      </c>
      <c r="F7" t="str">
        <f>Kokonaissaaliit!F18</f>
        <v>Pertti Piiroinen</v>
      </c>
      <c r="G7" t="str">
        <f>Kokonaissaaliit!G18</f>
        <v>SUOMI</v>
      </c>
    </row>
    <row r="8" spans="1:7" x14ac:dyDescent="0.3">
      <c r="A8">
        <f>Kokonaissaaliit!A53</f>
        <v>444</v>
      </c>
      <c r="B8">
        <v>3</v>
      </c>
      <c r="C8">
        <f>Kokonaissaaliit!B53</f>
        <v>2360</v>
      </c>
      <c r="D8">
        <f>Kokonaissaaliit!C53</f>
        <v>4440</v>
      </c>
      <c r="E8" t="str">
        <f>Kokonaissaaliit!E53</f>
        <v>MV</v>
      </c>
      <c r="F8" t="str">
        <f>Kokonaissaaliit!F53</f>
        <v>Nils Ekbom</v>
      </c>
      <c r="G8" t="str">
        <f>Kokonaissaaliit!G53</f>
        <v>RUOTSI</v>
      </c>
    </row>
    <row r="9" spans="1:7" x14ac:dyDescent="0.3">
      <c r="A9">
        <f>Kokonaissaaliit!A54</f>
        <v>445</v>
      </c>
      <c r="B9">
        <v>3</v>
      </c>
      <c r="C9">
        <f>Kokonaissaaliit!B54</f>
        <v>1525</v>
      </c>
      <c r="D9">
        <f>Kokonaissaaliit!C54</f>
        <v>4440</v>
      </c>
      <c r="E9" t="str">
        <f>Kokonaissaaliit!E54</f>
        <v>MV</v>
      </c>
      <c r="F9" t="str">
        <f>Kokonaissaaliit!F54</f>
        <v>John-Erik Sundqvist</v>
      </c>
      <c r="G9" t="str">
        <f>Kokonaissaaliit!G54</f>
        <v>RUOTSI</v>
      </c>
    </row>
    <row r="10" spans="1:7" x14ac:dyDescent="0.3">
      <c r="A10">
        <f>Kokonaissaaliit!A55</f>
        <v>446</v>
      </c>
      <c r="B10">
        <v>3</v>
      </c>
      <c r="C10">
        <f>Kokonaissaaliit!B55</f>
        <v>555</v>
      </c>
      <c r="D10">
        <f>Kokonaissaaliit!C55</f>
        <v>4440</v>
      </c>
      <c r="E10" t="str">
        <f>Kokonaissaaliit!E55</f>
        <v>MV</v>
      </c>
      <c r="F10" t="str">
        <f>Kokonaissaaliit!F55</f>
        <v>Torbjörn Hällström</v>
      </c>
      <c r="G10" t="str">
        <f>Kokonaissaaliit!G55</f>
        <v>RUOTSI</v>
      </c>
    </row>
  </sheetData>
  <sortState ref="A2:G10">
    <sortCondition descending="1" ref="D2:D10"/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&amp;C&amp;A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sqref="A1:G1"/>
    </sheetView>
  </sheetViews>
  <sheetFormatPr defaultColWidth="8.88671875" defaultRowHeight="14.4" x14ac:dyDescent="0.3"/>
  <cols>
    <col min="1" max="1" width="9" customWidth="1"/>
    <col min="2" max="2" width="5" bestFit="1" customWidth="1"/>
    <col min="3" max="3" width="9.109375" bestFit="1" customWidth="1"/>
    <col min="4" max="4" width="11.88671875" bestFit="1" customWidth="1"/>
    <col min="5" max="5" width="6" bestFit="1" customWidth="1"/>
    <col min="6" max="6" width="22.21875" bestFit="1" customWidth="1"/>
    <col min="7" max="7" width="8.33203125" bestFit="1" customWidth="1"/>
    <col min="8" max="8" width="11.44140625" bestFit="1" customWidth="1"/>
  </cols>
  <sheetData>
    <row r="1" spans="1:7" x14ac:dyDescent="0.3">
      <c r="A1" s="22" t="s">
        <v>119</v>
      </c>
      <c r="B1" s="26" t="s">
        <v>112</v>
      </c>
      <c r="C1" s="27" t="s">
        <v>90</v>
      </c>
      <c r="D1" s="27" t="s">
        <v>110</v>
      </c>
      <c r="E1" s="22" t="s">
        <v>92</v>
      </c>
      <c r="F1" s="22" t="s">
        <v>93</v>
      </c>
      <c r="G1" s="26" t="s">
        <v>94</v>
      </c>
    </row>
    <row r="2" spans="1:7" x14ac:dyDescent="0.3">
      <c r="A2">
        <f>Kokonaissaaliit!A28</f>
        <v>418</v>
      </c>
      <c r="B2">
        <v>1</v>
      </c>
      <c r="C2">
        <f>Kokonaissaaliit!B28</f>
        <v>2685</v>
      </c>
      <c r="D2">
        <f>Kokonaissaaliit!C28</f>
        <v>6085</v>
      </c>
      <c r="E2" t="str">
        <f>Kokonaissaaliit!E28</f>
        <v>NV</v>
      </c>
      <c r="F2" t="str">
        <f>Kokonaissaaliit!F28</f>
        <v>Torild Langerud</v>
      </c>
      <c r="G2" t="str">
        <f>Kokonaissaaliit!G28</f>
        <v>NORJA</v>
      </c>
    </row>
    <row r="3" spans="1:7" x14ac:dyDescent="0.3">
      <c r="A3">
        <f>Kokonaissaaliit!A26</f>
        <v>416</v>
      </c>
      <c r="B3">
        <v>1</v>
      </c>
      <c r="C3">
        <f>Kokonaissaaliit!B26</f>
        <v>1970</v>
      </c>
      <c r="D3">
        <f>Kokonaissaaliit!C26</f>
        <v>6085</v>
      </c>
      <c r="E3" t="str">
        <f>Kokonaissaaliit!E26</f>
        <v>NV</v>
      </c>
      <c r="F3" t="str">
        <f>Kokonaissaaliit!F26</f>
        <v>Sonni Ingunn Sangnes</v>
      </c>
      <c r="G3" t="str">
        <f>Kokonaissaaliit!G26</f>
        <v>NORJA</v>
      </c>
    </row>
    <row r="4" spans="1:7" x14ac:dyDescent="0.3">
      <c r="A4">
        <f>Kokonaissaaliit!A27</f>
        <v>417</v>
      </c>
      <c r="B4">
        <v>1</v>
      </c>
      <c r="C4">
        <f>Kokonaissaaliit!B27</f>
        <v>1430</v>
      </c>
      <c r="D4">
        <f>Kokonaissaaliit!C27</f>
        <v>6085</v>
      </c>
      <c r="E4" t="str">
        <f>Kokonaissaaliit!E27</f>
        <v>NV</v>
      </c>
      <c r="F4" t="str">
        <f>Kokonaissaaliit!F27</f>
        <v>Ruth M. Ramstad</v>
      </c>
      <c r="G4" t="str">
        <f>Kokonaissaaliit!G27</f>
        <v>NORJA</v>
      </c>
    </row>
    <row r="5" spans="1:7" x14ac:dyDescent="0.3">
      <c r="A5">
        <f>Kokonaissaaliit!A9</f>
        <v>429</v>
      </c>
      <c r="B5">
        <v>2</v>
      </c>
      <c r="C5">
        <f>Kokonaissaaliit!B9</f>
        <v>2510</v>
      </c>
      <c r="D5">
        <f>Kokonaissaaliit!C9</f>
        <v>4965</v>
      </c>
      <c r="E5" t="str">
        <f>Kokonaissaaliit!E9</f>
        <v>NV</v>
      </c>
      <c r="F5" t="str">
        <f>Kokonaissaaliit!F9</f>
        <v>Vuokko Tuominen</v>
      </c>
      <c r="G5" t="str">
        <f>Kokonaissaaliit!G9</f>
        <v>SUOMI</v>
      </c>
    </row>
    <row r="6" spans="1:7" x14ac:dyDescent="0.3">
      <c r="A6">
        <f>Kokonaissaaliit!A8</f>
        <v>428</v>
      </c>
      <c r="B6">
        <v>2</v>
      </c>
      <c r="C6">
        <f>Kokonaissaaliit!B8</f>
        <v>1735</v>
      </c>
      <c r="D6">
        <f>Kokonaissaaliit!C8</f>
        <v>4965</v>
      </c>
      <c r="E6" t="str">
        <f>Kokonaissaaliit!E8</f>
        <v>NV</v>
      </c>
      <c r="F6" t="str">
        <f>Kokonaissaaliit!F8</f>
        <v>Ritva Kokko</v>
      </c>
      <c r="G6" t="str">
        <f>Kokonaissaaliit!G8</f>
        <v>SUOMI</v>
      </c>
    </row>
    <row r="7" spans="1:7" x14ac:dyDescent="0.3">
      <c r="A7">
        <f>Kokonaissaaliit!A10</f>
        <v>430</v>
      </c>
      <c r="B7">
        <v>2</v>
      </c>
      <c r="C7">
        <f>Kokonaissaaliit!B10</f>
        <v>720</v>
      </c>
      <c r="D7">
        <f>Kokonaissaaliit!C10</f>
        <v>4965</v>
      </c>
      <c r="E7" t="str">
        <f>Kokonaissaaliit!E10</f>
        <v>NV</v>
      </c>
      <c r="F7" t="str">
        <f>Kokonaissaaliit!F10</f>
        <v xml:space="preserve">Sirpa Vuohelainen </v>
      </c>
      <c r="G7" t="str">
        <f>Kokonaissaaliit!G10</f>
        <v>SUOMI</v>
      </c>
    </row>
    <row r="8" spans="1:7" x14ac:dyDescent="0.3">
      <c r="A8">
        <f>Kokonaissaaliit!A45</f>
        <v>448</v>
      </c>
      <c r="B8">
        <v>3</v>
      </c>
      <c r="C8">
        <f>Kokonaissaaliit!B45</f>
        <v>1160</v>
      </c>
      <c r="D8">
        <f>Kokonaissaaliit!C45</f>
        <v>2510</v>
      </c>
      <c r="E8" t="str">
        <f>Kokonaissaaliit!E45</f>
        <v>NV</v>
      </c>
      <c r="F8" t="str">
        <f>Kokonaissaaliit!F45</f>
        <v>Maj-Elisabeth Sannemalm</v>
      </c>
      <c r="G8" t="str">
        <f>Kokonaissaaliit!G45</f>
        <v>RUOTSI</v>
      </c>
    </row>
    <row r="9" spans="1:7" x14ac:dyDescent="0.3">
      <c r="A9">
        <f>Kokonaissaaliit!A44</f>
        <v>447</v>
      </c>
      <c r="B9">
        <v>3</v>
      </c>
      <c r="C9">
        <f>Kokonaissaaliit!B44</f>
        <v>795</v>
      </c>
      <c r="D9">
        <f>Kokonaissaaliit!C44</f>
        <v>2510</v>
      </c>
      <c r="E9" t="str">
        <f>Kokonaissaaliit!E44</f>
        <v>NV</v>
      </c>
      <c r="F9" t="str">
        <f>Kokonaissaaliit!F44</f>
        <v>Birgitta Nilsson</v>
      </c>
      <c r="G9" t="str">
        <f>Kokonaissaaliit!G44</f>
        <v>RUOTSI</v>
      </c>
    </row>
    <row r="10" spans="1:7" x14ac:dyDescent="0.3">
      <c r="A10">
        <f>Kokonaissaaliit!A46</f>
        <v>449</v>
      </c>
      <c r="B10">
        <v>3</v>
      </c>
      <c r="C10">
        <f>Kokonaissaaliit!B46</f>
        <v>555</v>
      </c>
      <c r="D10">
        <f>Kokonaissaaliit!C46</f>
        <v>2510</v>
      </c>
      <c r="E10" t="str">
        <f>Kokonaissaaliit!E46</f>
        <v>NV</v>
      </c>
      <c r="F10" t="str">
        <f>Kokonaissaaliit!F46</f>
        <v>Solveig Svee</v>
      </c>
      <c r="G10" t="str">
        <f>Kokonaissaaliit!G46</f>
        <v>RUOTSI</v>
      </c>
    </row>
  </sheetData>
  <sortState ref="A2:H10">
    <sortCondition descending="1" ref="D2:D10"/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&amp;C&amp;A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sqref="A1:G1"/>
    </sheetView>
  </sheetViews>
  <sheetFormatPr defaultColWidth="8.88671875" defaultRowHeight="14.4" x14ac:dyDescent="0.3"/>
  <cols>
    <col min="1" max="1" width="8.33203125" customWidth="1"/>
    <col min="2" max="2" width="5.44140625" bestFit="1" customWidth="1"/>
    <col min="3" max="3" width="9.6640625" bestFit="1" customWidth="1"/>
    <col min="4" max="4" width="12.6640625" bestFit="1" customWidth="1"/>
    <col min="5" max="5" width="6.5546875" bestFit="1" customWidth="1"/>
    <col min="6" max="6" width="20.88671875" bestFit="1" customWidth="1"/>
    <col min="7" max="7" width="8.88671875" bestFit="1" customWidth="1"/>
  </cols>
  <sheetData>
    <row r="1" spans="1:7" x14ac:dyDescent="0.3">
      <c r="A1" s="22" t="s">
        <v>119</v>
      </c>
      <c r="B1" s="26" t="s">
        <v>112</v>
      </c>
      <c r="C1" s="27" t="s">
        <v>90</v>
      </c>
      <c r="D1" s="27" t="s">
        <v>110</v>
      </c>
      <c r="E1" s="22" t="s">
        <v>92</v>
      </c>
      <c r="F1" s="22" t="s">
        <v>93</v>
      </c>
      <c r="G1" s="26" t="s">
        <v>94</v>
      </c>
    </row>
    <row r="2" spans="1:7" x14ac:dyDescent="0.3">
      <c r="A2">
        <f>Kokonaissaaliit!A33</f>
        <v>408</v>
      </c>
      <c r="B2">
        <v>1</v>
      </c>
      <c r="C2">
        <f>Kokonaissaaliit!B33</f>
        <v>3805</v>
      </c>
      <c r="D2">
        <f>Kokonaissaaliit!C33</f>
        <v>7085</v>
      </c>
      <c r="E2" t="str">
        <f>Kokonaissaaliit!E33</f>
        <v>MJ</v>
      </c>
      <c r="F2" t="str">
        <f>Kokonaissaaliit!F33</f>
        <v>Vegard S. Rindal</v>
      </c>
      <c r="G2" t="str">
        <f>Kokonaissaaliit!G33</f>
        <v>NORJA</v>
      </c>
    </row>
    <row r="3" spans="1:7" x14ac:dyDescent="0.3">
      <c r="A3">
        <f>Kokonaissaaliit!A32</f>
        <v>407</v>
      </c>
      <c r="B3">
        <v>1</v>
      </c>
      <c r="C3">
        <f>Kokonaissaaliit!B32</f>
        <v>2320</v>
      </c>
      <c r="D3">
        <f>Kokonaissaaliit!C32</f>
        <v>7085</v>
      </c>
      <c r="E3" t="str">
        <f>Kokonaissaaliit!E32</f>
        <v>MJ</v>
      </c>
      <c r="F3" t="str">
        <f>Kokonaissaaliit!F32</f>
        <v>Lars Magnus Bjørnstad</v>
      </c>
      <c r="G3" t="str">
        <f>Kokonaissaaliit!G32</f>
        <v>NORJA</v>
      </c>
    </row>
    <row r="4" spans="1:7" x14ac:dyDescent="0.3">
      <c r="A4">
        <f>Kokonaissaaliit!A34</f>
        <v>409</v>
      </c>
      <c r="B4">
        <v>1</v>
      </c>
      <c r="C4">
        <f>Kokonaissaaliit!B34</f>
        <v>960</v>
      </c>
      <c r="D4">
        <f>Kokonaissaaliit!C34</f>
        <v>7085</v>
      </c>
      <c r="E4" t="str">
        <f>Kokonaissaaliit!E34</f>
        <v>MJ</v>
      </c>
      <c r="F4" t="str">
        <f>Kokonaissaaliit!F34</f>
        <v>Sigurd Bringebøen</v>
      </c>
      <c r="G4" t="str">
        <f>Kokonaissaaliit!G34</f>
        <v>NORJA</v>
      </c>
    </row>
    <row r="5" spans="1:7" x14ac:dyDescent="0.3">
      <c r="A5">
        <f>Kokonaissaaliit!A15</f>
        <v>423</v>
      </c>
      <c r="B5">
        <v>2</v>
      </c>
      <c r="C5">
        <f>Kokonaissaaliit!B15</f>
        <v>1760</v>
      </c>
      <c r="D5">
        <f>Kokonaissaaliit!C15</f>
        <v>4750</v>
      </c>
      <c r="E5" t="str">
        <f>Kokonaissaaliit!E15</f>
        <v>MJ</v>
      </c>
      <c r="F5" t="str">
        <f>Kokonaissaaliit!F15</f>
        <v>Jere Kuusinen</v>
      </c>
      <c r="G5" t="str">
        <f>Kokonaissaaliit!G15</f>
        <v>SUOMI</v>
      </c>
    </row>
    <row r="6" spans="1:7" x14ac:dyDescent="0.3">
      <c r="A6">
        <f>Kokonaissaaliit!A16</f>
        <v>424</v>
      </c>
      <c r="B6">
        <v>2</v>
      </c>
      <c r="C6">
        <f>Kokonaissaaliit!B16</f>
        <v>1710</v>
      </c>
      <c r="D6">
        <f>Kokonaissaaliit!C16</f>
        <v>4750</v>
      </c>
      <c r="E6" t="str">
        <f>Kokonaissaaliit!E16</f>
        <v>MJ</v>
      </c>
      <c r="F6" t="str">
        <f>Kokonaissaaliit!F16</f>
        <v>Waltteri Ramula</v>
      </c>
      <c r="G6" t="str">
        <f>Kokonaissaaliit!G16</f>
        <v>SUOMI</v>
      </c>
    </row>
    <row r="7" spans="1:7" x14ac:dyDescent="0.3">
      <c r="A7">
        <f>Kokonaissaaliit!A14</f>
        <v>422</v>
      </c>
      <c r="B7">
        <v>2</v>
      </c>
      <c r="C7">
        <f>Kokonaissaaliit!B14</f>
        <v>1280</v>
      </c>
      <c r="D7">
        <f>Kokonaissaaliit!C14</f>
        <v>4750</v>
      </c>
      <c r="E7" t="str">
        <f>Kokonaissaaliit!E14</f>
        <v>MJ</v>
      </c>
      <c r="F7" t="str">
        <f>Kokonaissaaliit!F14</f>
        <v>Kalle Koivusalo</v>
      </c>
      <c r="G7" t="str">
        <f>Kokonaissaaliit!G14</f>
        <v>SUOMI</v>
      </c>
    </row>
    <row r="8" spans="1:7" x14ac:dyDescent="0.3">
      <c r="A8">
        <f>Kokonaissaaliit!A52</f>
        <v>452</v>
      </c>
      <c r="B8">
        <v>3</v>
      </c>
      <c r="C8">
        <f>Kokonaissaaliit!B52</f>
        <v>2250</v>
      </c>
      <c r="D8">
        <f>Kokonaissaaliit!C52</f>
        <v>4430</v>
      </c>
      <c r="E8" t="str">
        <f>Kokonaissaaliit!E52</f>
        <v>MJ</v>
      </c>
      <c r="F8" t="str">
        <f>Kokonaissaaliit!F52</f>
        <v>Daniel Bergman</v>
      </c>
      <c r="G8" t="str">
        <f>Kokonaissaaliit!G52</f>
        <v>RUOTSI</v>
      </c>
    </row>
    <row r="9" spans="1:7" x14ac:dyDescent="0.3">
      <c r="A9">
        <f>Kokonaissaaliit!A50</f>
        <v>450</v>
      </c>
      <c r="B9">
        <v>3</v>
      </c>
      <c r="C9">
        <f>Kokonaissaaliit!B50</f>
        <v>1265</v>
      </c>
      <c r="D9">
        <f>Kokonaissaaliit!C50</f>
        <v>4430</v>
      </c>
      <c r="E9" t="str">
        <f>Kokonaissaaliit!E50</f>
        <v>MJ</v>
      </c>
      <c r="F9" t="str">
        <f>Kokonaissaaliit!F50</f>
        <v>David Öman</v>
      </c>
      <c r="G9" t="str">
        <f>Kokonaissaaliit!G50</f>
        <v>RUOTSI</v>
      </c>
    </row>
    <row r="10" spans="1:7" x14ac:dyDescent="0.3">
      <c r="A10">
        <f>Kokonaissaaliit!A51</f>
        <v>451</v>
      </c>
      <c r="B10">
        <v>3</v>
      </c>
      <c r="C10">
        <f>Kokonaissaaliit!B51</f>
        <v>915</v>
      </c>
      <c r="D10">
        <f>Kokonaissaaliit!C51</f>
        <v>4430</v>
      </c>
      <c r="E10" t="str">
        <f>Kokonaissaaliit!E51</f>
        <v>MJ</v>
      </c>
      <c r="F10" t="str">
        <f>Kokonaissaaliit!F51</f>
        <v>Oskar Göransson</v>
      </c>
      <c r="G10" t="str">
        <f>Kokonaissaaliit!G51</f>
        <v>RUOTSI</v>
      </c>
    </row>
  </sheetData>
  <sortState ref="A2:G10">
    <sortCondition descending="1" ref="D2:D10"/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sqref="A1:G1"/>
    </sheetView>
  </sheetViews>
  <sheetFormatPr defaultColWidth="8.88671875" defaultRowHeight="14.4" x14ac:dyDescent="0.3"/>
  <cols>
    <col min="1" max="1" width="8.109375" customWidth="1"/>
    <col min="2" max="2" width="5.44140625" bestFit="1" customWidth="1"/>
    <col min="3" max="3" width="9.6640625" bestFit="1" customWidth="1"/>
    <col min="4" max="4" width="12.6640625" bestFit="1" customWidth="1"/>
    <col min="5" max="5" width="6.5546875" bestFit="1" customWidth="1"/>
    <col min="6" max="6" width="23.6640625" bestFit="1" customWidth="1"/>
    <col min="7" max="7" width="8.88671875" bestFit="1" customWidth="1"/>
  </cols>
  <sheetData>
    <row r="1" spans="1:7" x14ac:dyDescent="0.3">
      <c r="A1" s="22" t="s">
        <v>119</v>
      </c>
      <c r="B1" s="26" t="s">
        <v>112</v>
      </c>
      <c r="C1" s="27" t="s">
        <v>90</v>
      </c>
      <c r="D1" s="27" t="s">
        <v>110</v>
      </c>
      <c r="E1" s="22" t="s">
        <v>92</v>
      </c>
      <c r="F1" s="22" t="s">
        <v>93</v>
      </c>
      <c r="G1" s="26" t="s">
        <v>94</v>
      </c>
    </row>
    <row r="2" spans="1:7" x14ac:dyDescent="0.3">
      <c r="A2">
        <f>Kokonaissaaliit!A24</f>
        <v>411</v>
      </c>
      <c r="B2">
        <v>1</v>
      </c>
      <c r="C2">
        <f>Kokonaissaaliit!B24</f>
        <v>3440</v>
      </c>
      <c r="D2">
        <f>Kokonaissaaliit!C24</f>
        <v>6510</v>
      </c>
      <c r="E2" t="str">
        <f>Kokonaissaaliit!E24</f>
        <v>NJ</v>
      </c>
      <c r="F2" t="str">
        <f>Kokonaissaaliit!F24</f>
        <v>Cecilie Olsen Olsberg</v>
      </c>
      <c r="G2" t="str">
        <f>Kokonaissaaliit!G24</f>
        <v>NORJA</v>
      </c>
    </row>
    <row r="3" spans="1:7" x14ac:dyDescent="0.3">
      <c r="A3">
        <f>Kokonaissaaliit!A25</f>
        <v>412</v>
      </c>
      <c r="B3">
        <v>1</v>
      </c>
      <c r="C3">
        <f>Kokonaissaaliit!B25</f>
        <v>1735</v>
      </c>
      <c r="D3">
        <f>Kokonaissaaliit!C25</f>
        <v>6510</v>
      </c>
      <c r="E3" t="str">
        <f>Kokonaissaaliit!E25</f>
        <v>NJ</v>
      </c>
      <c r="F3" t="str">
        <f>Kokonaissaaliit!F25</f>
        <v>Karoline Grenberg</v>
      </c>
      <c r="G3" t="str">
        <f>Kokonaissaaliit!G25</f>
        <v>NORJA</v>
      </c>
    </row>
    <row r="4" spans="1:7" x14ac:dyDescent="0.3">
      <c r="A4">
        <f>Kokonaissaaliit!A23</f>
        <v>410</v>
      </c>
      <c r="B4">
        <v>1</v>
      </c>
      <c r="C4">
        <f>Kokonaissaaliit!B23</f>
        <v>1335</v>
      </c>
      <c r="D4">
        <f>Kokonaissaaliit!C23</f>
        <v>6510</v>
      </c>
      <c r="E4" t="str">
        <f>Kokonaissaaliit!E23</f>
        <v>NJ</v>
      </c>
      <c r="F4" t="str">
        <f>Kokonaissaaliit!F23</f>
        <v>Therese Larsson Jernberg</v>
      </c>
      <c r="G4" t="str">
        <f>Kokonaissaaliit!G23</f>
        <v>NORJA</v>
      </c>
    </row>
    <row r="5" spans="1:7" x14ac:dyDescent="0.3">
      <c r="A5">
        <f>Kokonaissaaliit!A6</f>
        <v>420</v>
      </c>
      <c r="B5">
        <v>2</v>
      </c>
      <c r="C5">
        <f>Kokonaissaaliit!B6</f>
        <v>2400</v>
      </c>
      <c r="D5">
        <f>Kokonaissaaliit!C6</f>
        <v>5515</v>
      </c>
      <c r="E5" t="str">
        <f>Kokonaissaaliit!E6</f>
        <v>NJ</v>
      </c>
      <c r="F5" t="str">
        <f>Kokonaissaaliit!F6</f>
        <v>Salla Hovatov</v>
      </c>
      <c r="G5" t="str">
        <f>Kokonaissaaliit!G6</f>
        <v>SUOMI</v>
      </c>
    </row>
    <row r="6" spans="1:7" x14ac:dyDescent="0.3">
      <c r="A6">
        <f>Kokonaissaaliit!A5</f>
        <v>419</v>
      </c>
      <c r="B6">
        <v>2</v>
      </c>
      <c r="C6">
        <f>Kokonaissaaliit!B5</f>
        <v>2155</v>
      </c>
      <c r="D6">
        <f>Kokonaissaaliit!C5</f>
        <v>5515</v>
      </c>
      <c r="E6" t="str">
        <f>Kokonaissaaliit!E5</f>
        <v>NJ</v>
      </c>
      <c r="F6" t="str">
        <f>Kokonaissaaliit!F5</f>
        <v>Iida Issakainen</v>
      </c>
      <c r="G6" t="str">
        <f>Kokonaissaaliit!G5</f>
        <v>SUOMI</v>
      </c>
    </row>
    <row r="7" spans="1:7" x14ac:dyDescent="0.3">
      <c r="A7">
        <f>Kokonaissaaliit!A7</f>
        <v>421</v>
      </c>
      <c r="B7">
        <v>2</v>
      </c>
      <c r="C7">
        <f>Kokonaissaaliit!B7</f>
        <v>960</v>
      </c>
      <c r="D7">
        <f>Kokonaissaaliit!C7</f>
        <v>5515</v>
      </c>
      <c r="E7" t="str">
        <f>Kokonaissaaliit!E7</f>
        <v>NJ</v>
      </c>
      <c r="F7" t="str">
        <f>Kokonaissaaliit!F7</f>
        <v xml:space="preserve">Helmi Sarpola </v>
      </c>
      <c r="G7" t="str">
        <f>Kokonaissaaliit!G7</f>
        <v>SUOMI</v>
      </c>
    </row>
    <row r="8" spans="1:7" x14ac:dyDescent="0.3">
      <c r="A8">
        <f>Kokonaissaaliit!A41</f>
        <v>453</v>
      </c>
      <c r="B8">
        <v>3</v>
      </c>
      <c r="C8">
        <f>Kokonaissaaliit!B41</f>
        <v>2695</v>
      </c>
      <c r="D8">
        <f>Kokonaissaaliit!C41</f>
        <v>4355</v>
      </c>
      <c r="E8" t="str">
        <f>Kokonaissaaliit!E41</f>
        <v>NJ</v>
      </c>
      <c r="F8" t="str">
        <f>Kokonaissaaliit!F41</f>
        <v>Anna Mattson</v>
      </c>
      <c r="G8" t="str">
        <f>Kokonaissaaliit!G41</f>
        <v>RUOTSI</v>
      </c>
    </row>
    <row r="9" spans="1:7" x14ac:dyDescent="0.3">
      <c r="A9">
        <f>Kokonaissaaliit!A43</f>
        <v>455</v>
      </c>
      <c r="B9">
        <v>3</v>
      </c>
      <c r="C9">
        <f>Kokonaissaaliit!B43</f>
        <v>1230</v>
      </c>
      <c r="D9">
        <f>Kokonaissaaliit!C43</f>
        <v>4355</v>
      </c>
      <c r="E9" t="str">
        <f>Kokonaissaaliit!E43</f>
        <v>NJ</v>
      </c>
      <c r="F9" t="str">
        <f>Kokonaissaaliit!F43</f>
        <v>Josefin Andersson</v>
      </c>
      <c r="G9" t="str">
        <f>Kokonaissaaliit!G43</f>
        <v>RUOTSI</v>
      </c>
    </row>
    <row r="10" spans="1:7" x14ac:dyDescent="0.3">
      <c r="A10">
        <f>Kokonaissaaliit!A42</f>
        <v>454</v>
      </c>
      <c r="B10">
        <v>3</v>
      </c>
      <c r="C10">
        <f>Kokonaissaaliit!B42</f>
        <v>430</v>
      </c>
      <c r="D10">
        <f>Kokonaissaaliit!C42</f>
        <v>4355</v>
      </c>
      <c r="E10" t="str">
        <f>Kokonaissaaliit!E42</f>
        <v>NJ</v>
      </c>
      <c r="F10" t="str">
        <f>Kokonaissaaliit!F42</f>
        <v>Anja Larsson</v>
      </c>
      <c r="G10" t="str">
        <f>Kokonaissaaliit!G42</f>
        <v>RUOTSI</v>
      </c>
    </row>
  </sheetData>
  <sortState ref="A2:G10">
    <sortCondition descending="1" ref="D2:D10"/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selection activeCell="I9" sqref="I9"/>
    </sheetView>
  </sheetViews>
  <sheetFormatPr defaultColWidth="8.88671875" defaultRowHeight="14.4" x14ac:dyDescent="0.3"/>
  <cols>
    <col min="1" max="1" width="8.109375" customWidth="1"/>
    <col min="2" max="2" width="5.44140625" bestFit="1" customWidth="1"/>
    <col min="3" max="3" width="9.6640625" bestFit="1" customWidth="1"/>
    <col min="4" max="4" width="12.6640625" bestFit="1" customWidth="1"/>
    <col min="5" max="5" width="6.5546875" bestFit="1" customWidth="1"/>
    <col min="6" max="6" width="24.44140625" bestFit="1" customWidth="1"/>
    <col min="7" max="7" width="8.88671875" bestFit="1" customWidth="1"/>
  </cols>
  <sheetData>
    <row r="1" spans="1:7" s="15" customFormat="1" x14ac:dyDescent="0.3">
      <c r="A1" s="22" t="s">
        <v>119</v>
      </c>
      <c r="B1" s="26" t="s">
        <v>112</v>
      </c>
      <c r="C1" s="27" t="s">
        <v>90</v>
      </c>
      <c r="D1" s="27" t="s">
        <v>110</v>
      </c>
      <c r="E1" s="22" t="s">
        <v>92</v>
      </c>
      <c r="F1" s="22" t="s">
        <v>93</v>
      </c>
      <c r="G1" s="26" t="s">
        <v>94</v>
      </c>
    </row>
    <row r="2" spans="1:7" x14ac:dyDescent="0.3">
      <c r="A2">
        <f>Kokonaissaaliit!A29</f>
        <v>401</v>
      </c>
      <c r="B2">
        <v>1</v>
      </c>
      <c r="C2">
        <f>Kokonaissaaliit!B29</f>
        <v>5860</v>
      </c>
      <c r="D2">
        <f>Kokonaissaaliit!C29</f>
        <v>12170</v>
      </c>
      <c r="E2" t="str">
        <f>Kokonaissaaliit!E29</f>
        <v>M</v>
      </c>
      <c r="F2" t="str">
        <f>Kokonaissaaliit!F29</f>
        <v>Christer Fossen</v>
      </c>
      <c r="G2" t="str">
        <f>Kokonaissaaliit!G29</f>
        <v>NORJA</v>
      </c>
    </row>
    <row r="3" spans="1:7" x14ac:dyDescent="0.3">
      <c r="A3">
        <f>Kokonaissaaliit!A30</f>
        <v>402</v>
      </c>
      <c r="B3">
        <v>1</v>
      </c>
      <c r="C3">
        <f>Kokonaissaaliit!B30</f>
        <v>4475</v>
      </c>
      <c r="D3">
        <f>Kokonaissaaliit!C30</f>
        <v>12170</v>
      </c>
      <c r="E3" t="str">
        <f>Kokonaissaaliit!E30</f>
        <v>M</v>
      </c>
      <c r="F3" t="str">
        <f>Kokonaissaaliit!F30</f>
        <v>Thomas Ødegård</v>
      </c>
      <c r="G3" t="str">
        <f>Kokonaissaaliit!G30</f>
        <v>NORJA</v>
      </c>
    </row>
    <row r="4" spans="1:7" x14ac:dyDescent="0.3">
      <c r="A4">
        <f>Kokonaissaaliit!A31</f>
        <v>403</v>
      </c>
      <c r="B4">
        <v>1</v>
      </c>
      <c r="C4">
        <f>Kokonaissaaliit!B31</f>
        <v>1835</v>
      </c>
      <c r="D4">
        <f>Kokonaissaaliit!C31</f>
        <v>12170</v>
      </c>
      <c r="E4" t="str">
        <f>Kokonaissaaliit!E31</f>
        <v>M</v>
      </c>
      <c r="F4" t="str">
        <f>Kokonaissaaliit!F31</f>
        <v>Tor Ivar Bjørnstad</v>
      </c>
      <c r="G4" t="str">
        <f>Kokonaissaaliit!G31</f>
        <v>NORJA</v>
      </c>
    </row>
    <row r="5" spans="1:7" x14ac:dyDescent="0.3">
      <c r="A5">
        <f>Kokonaissaaliit!A2</f>
        <v>425</v>
      </c>
      <c r="B5">
        <v>2</v>
      </c>
      <c r="C5">
        <f>Kokonaissaaliit!B2</f>
        <v>4625</v>
      </c>
      <c r="D5">
        <f>Kokonaissaaliit!C2</f>
        <v>8905</v>
      </c>
      <c r="E5" t="str">
        <f>Kokonaissaaliit!E2</f>
        <v>N</v>
      </c>
      <c r="F5" t="str">
        <f>Kokonaissaaliit!F2</f>
        <v>Jaana Väänänen</v>
      </c>
      <c r="G5" t="str">
        <f>Kokonaissaaliit!G2</f>
        <v>SUOMI</v>
      </c>
    </row>
    <row r="6" spans="1:7" x14ac:dyDescent="0.3">
      <c r="A6">
        <f>Kokonaissaaliit!A4</f>
        <v>427</v>
      </c>
      <c r="B6">
        <v>2</v>
      </c>
      <c r="C6">
        <f>Kokonaissaaliit!B4</f>
        <v>3605</v>
      </c>
      <c r="D6">
        <f>Kokonaissaaliit!C4</f>
        <v>8905</v>
      </c>
      <c r="E6" t="str">
        <f>Kokonaissaaliit!E4</f>
        <v>N</v>
      </c>
      <c r="F6" t="str">
        <f>Kokonaissaaliit!F4</f>
        <v xml:space="preserve">Tiina Karhunen </v>
      </c>
      <c r="G6" t="str">
        <f>Kokonaissaaliit!G4</f>
        <v>SUOMI</v>
      </c>
    </row>
    <row r="7" spans="1:7" x14ac:dyDescent="0.3">
      <c r="A7">
        <f>Kokonaissaaliit!A3</f>
        <v>426</v>
      </c>
      <c r="B7">
        <v>2</v>
      </c>
      <c r="C7">
        <f>Kokonaissaaliit!B3</f>
        <v>675</v>
      </c>
      <c r="D7">
        <f>Kokonaissaaliit!C3</f>
        <v>8905</v>
      </c>
      <c r="E7" t="str">
        <f>Kokonaissaaliit!E3</f>
        <v>N</v>
      </c>
      <c r="F7" t="str">
        <f>Kokonaissaaliit!F3</f>
        <v>Tarja Manninen</v>
      </c>
      <c r="G7" t="str">
        <f>Kokonaissaaliit!G3</f>
        <v>SUOMI</v>
      </c>
    </row>
    <row r="8" spans="1:7" x14ac:dyDescent="0.3">
      <c r="A8">
        <f>Kokonaissaaliit!A35</f>
        <v>413</v>
      </c>
      <c r="B8">
        <v>3</v>
      </c>
      <c r="C8">
        <f>Kokonaissaaliit!B35</f>
        <v>3310</v>
      </c>
      <c r="D8">
        <f>Kokonaissaaliit!C35</f>
        <v>8635</v>
      </c>
      <c r="E8" t="str">
        <f>Kokonaissaaliit!E35</f>
        <v>MV</v>
      </c>
      <c r="F8" t="str">
        <f>Kokonaissaaliit!F35</f>
        <v>Terje Lindgren</v>
      </c>
      <c r="G8" t="str">
        <f>Kokonaissaaliit!G35</f>
        <v>NORJA</v>
      </c>
    </row>
    <row r="9" spans="1:7" x14ac:dyDescent="0.3">
      <c r="A9">
        <f>Kokonaissaaliit!A36</f>
        <v>414</v>
      </c>
      <c r="B9">
        <v>3</v>
      </c>
      <c r="C9">
        <f>Kokonaissaaliit!B36</f>
        <v>3170</v>
      </c>
      <c r="D9">
        <f>Kokonaissaaliit!C36</f>
        <v>8635</v>
      </c>
      <c r="E9" t="str">
        <f>Kokonaissaaliit!E36</f>
        <v>MV</v>
      </c>
      <c r="F9" t="str">
        <f>Kokonaissaaliit!F36</f>
        <v>Bent Fjeld</v>
      </c>
      <c r="G9" t="str">
        <f>Kokonaissaaliit!G36</f>
        <v>NORJA</v>
      </c>
    </row>
    <row r="10" spans="1:7" x14ac:dyDescent="0.3">
      <c r="A10">
        <f>Kokonaissaaliit!A37</f>
        <v>415</v>
      </c>
      <c r="B10">
        <v>3</v>
      </c>
      <c r="C10">
        <f>Kokonaissaaliit!B37</f>
        <v>2155</v>
      </c>
      <c r="D10">
        <f>Kokonaissaaliit!C37</f>
        <v>8635</v>
      </c>
      <c r="E10" t="str">
        <f>Kokonaissaaliit!E37</f>
        <v>MV</v>
      </c>
      <c r="F10" t="str">
        <f>Kokonaissaaliit!F37</f>
        <v>Jan Morten Fossen</v>
      </c>
      <c r="G10" t="str">
        <f>Kokonaissaaliit!G37</f>
        <v>NORJA</v>
      </c>
    </row>
    <row r="11" spans="1:7" x14ac:dyDescent="0.3">
      <c r="A11">
        <f>Kokonaissaaliit!A33</f>
        <v>408</v>
      </c>
      <c r="B11">
        <v>4</v>
      </c>
      <c r="C11">
        <f>Kokonaissaaliit!B33</f>
        <v>3805</v>
      </c>
      <c r="D11">
        <f>Kokonaissaaliit!C33</f>
        <v>7085</v>
      </c>
      <c r="E11" t="str">
        <f>Kokonaissaaliit!E33</f>
        <v>MJ</v>
      </c>
      <c r="F11" t="str">
        <f>Kokonaissaaliit!F33</f>
        <v>Vegard S. Rindal</v>
      </c>
      <c r="G11" t="str">
        <f>Kokonaissaaliit!G33</f>
        <v>NORJA</v>
      </c>
    </row>
    <row r="12" spans="1:7" x14ac:dyDescent="0.3">
      <c r="A12">
        <f>Kokonaissaaliit!A32</f>
        <v>407</v>
      </c>
      <c r="B12">
        <v>4</v>
      </c>
      <c r="C12">
        <f>Kokonaissaaliit!B32</f>
        <v>2320</v>
      </c>
      <c r="D12">
        <f>Kokonaissaaliit!C32</f>
        <v>7085</v>
      </c>
      <c r="E12" t="str">
        <f>Kokonaissaaliit!E32</f>
        <v>MJ</v>
      </c>
      <c r="F12" t="str">
        <f>Kokonaissaaliit!F32</f>
        <v>Lars Magnus Bjørnstad</v>
      </c>
      <c r="G12" t="str">
        <f>Kokonaissaaliit!G32</f>
        <v>NORJA</v>
      </c>
    </row>
    <row r="13" spans="1:7" x14ac:dyDescent="0.3">
      <c r="A13">
        <f>Kokonaissaaliit!A34</f>
        <v>409</v>
      </c>
      <c r="B13">
        <v>4</v>
      </c>
      <c r="C13">
        <f>Kokonaissaaliit!B34</f>
        <v>960</v>
      </c>
      <c r="D13">
        <f>Kokonaissaaliit!C34</f>
        <v>7085</v>
      </c>
      <c r="E13" t="str">
        <f>Kokonaissaaliit!E34</f>
        <v>MJ</v>
      </c>
      <c r="F13" t="str">
        <f>Kokonaissaaliit!F34</f>
        <v>Sigurd Bringebøen</v>
      </c>
      <c r="G13" t="str">
        <f>Kokonaissaaliit!G34</f>
        <v>NORJA</v>
      </c>
    </row>
    <row r="14" spans="1:7" x14ac:dyDescent="0.3">
      <c r="A14">
        <f>Kokonaissaaliit!A13</f>
        <v>434</v>
      </c>
      <c r="B14">
        <v>5</v>
      </c>
      <c r="C14">
        <f>Kokonaissaaliit!B13</f>
        <v>3150</v>
      </c>
      <c r="D14">
        <f>Kokonaissaaliit!C13</f>
        <v>6930</v>
      </c>
      <c r="E14" t="str">
        <f>Kokonaissaaliit!E13</f>
        <v>M</v>
      </c>
      <c r="F14" t="str">
        <f>Kokonaissaaliit!F13</f>
        <v xml:space="preserve">Jari Kirjalainen </v>
      </c>
      <c r="G14" t="str">
        <f>Kokonaissaaliit!G13</f>
        <v>SUOMI</v>
      </c>
    </row>
    <row r="15" spans="1:7" x14ac:dyDescent="0.3">
      <c r="A15">
        <f>Kokonaissaaliit!A12</f>
        <v>433</v>
      </c>
      <c r="B15">
        <v>5</v>
      </c>
      <c r="C15">
        <f>Kokonaissaaliit!B12</f>
        <v>2030</v>
      </c>
      <c r="D15">
        <f>Kokonaissaaliit!C12</f>
        <v>6930</v>
      </c>
      <c r="E15" t="str">
        <f>Kokonaissaaliit!E12</f>
        <v>M</v>
      </c>
      <c r="F15" t="str">
        <f>Kokonaissaaliit!F12</f>
        <v>Mikko Väänänen</v>
      </c>
      <c r="G15" t="str">
        <f>Kokonaissaaliit!G12</f>
        <v>SUOMI</v>
      </c>
    </row>
    <row r="16" spans="1:7" x14ac:dyDescent="0.3">
      <c r="A16">
        <f>Kokonaissaaliit!A11</f>
        <v>431</v>
      </c>
      <c r="B16">
        <v>5</v>
      </c>
      <c r="C16">
        <f>Kokonaissaaliit!B11</f>
        <v>1750</v>
      </c>
      <c r="D16">
        <f>Kokonaissaaliit!C11</f>
        <v>6930</v>
      </c>
      <c r="E16" t="str">
        <f>Kokonaissaaliit!E11</f>
        <v>M</v>
      </c>
      <c r="F16" t="str">
        <f>Kokonaissaaliit!F11</f>
        <v>Niko Korhonen</v>
      </c>
      <c r="G16" t="str">
        <f>Kokonaissaaliit!G11</f>
        <v>SUOMI</v>
      </c>
    </row>
    <row r="17" spans="1:7" x14ac:dyDescent="0.3">
      <c r="A17">
        <f>Kokonaissaaliit!A24</f>
        <v>411</v>
      </c>
      <c r="B17">
        <v>6</v>
      </c>
      <c r="C17">
        <f>Kokonaissaaliit!B24</f>
        <v>3440</v>
      </c>
      <c r="D17">
        <f>Kokonaissaaliit!C24</f>
        <v>6510</v>
      </c>
      <c r="E17" t="str">
        <f>Kokonaissaaliit!E24</f>
        <v>NJ</v>
      </c>
      <c r="F17" t="str">
        <f>Kokonaissaaliit!F24</f>
        <v>Cecilie Olsen Olsberg</v>
      </c>
      <c r="G17" t="str">
        <f>Kokonaissaaliit!G24</f>
        <v>NORJA</v>
      </c>
    </row>
    <row r="18" spans="1:7" x14ac:dyDescent="0.3">
      <c r="A18">
        <f>Kokonaissaaliit!A25</f>
        <v>412</v>
      </c>
      <c r="B18">
        <v>6</v>
      </c>
      <c r="C18">
        <f>Kokonaissaaliit!B25</f>
        <v>1735</v>
      </c>
      <c r="D18">
        <f>Kokonaissaaliit!C25</f>
        <v>6510</v>
      </c>
      <c r="E18" t="str">
        <f>Kokonaissaaliit!E25</f>
        <v>NJ</v>
      </c>
      <c r="F18" t="str">
        <f>Kokonaissaaliit!F25</f>
        <v>Karoline Grenberg</v>
      </c>
      <c r="G18" t="str">
        <f>Kokonaissaaliit!G25</f>
        <v>NORJA</v>
      </c>
    </row>
    <row r="19" spans="1:7" x14ac:dyDescent="0.3">
      <c r="A19">
        <f>Kokonaissaaliit!A23</f>
        <v>410</v>
      </c>
      <c r="B19">
        <v>6</v>
      </c>
      <c r="C19">
        <f>Kokonaissaaliit!B23</f>
        <v>1335</v>
      </c>
      <c r="D19">
        <f>Kokonaissaaliit!C23</f>
        <v>6510</v>
      </c>
      <c r="E19" t="str">
        <f>Kokonaissaaliit!E23</f>
        <v>NJ</v>
      </c>
      <c r="F19" t="str">
        <f>Kokonaissaaliit!F23</f>
        <v>Therese Larsson Jernberg</v>
      </c>
      <c r="G19" t="str">
        <f>Kokonaissaaliit!G23</f>
        <v>NORJA</v>
      </c>
    </row>
    <row r="20" spans="1:7" x14ac:dyDescent="0.3">
      <c r="A20">
        <f>Kokonaissaaliit!A22</f>
        <v>406</v>
      </c>
      <c r="B20">
        <v>7</v>
      </c>
      <c r="C20">
        <f>Kokonaissaaliit!B22</f>
        <v>3960</v>
      </c>
      <c r="D20">
        <f>Kokonaissaaliit!C22</f>
        <v>6410</v>
      </c>
      <c r="E20" t="str">
        <f>Kokonaissaaliit!E22</f>
        <v>N</v>
      </c>
      <c r="F20" t="str">
        <f>Kokonaissaaliit!F22</f>
        <v>Kjersti Solli</v>
      </c>
      <c r="G20" t="str">
        <f>Kokonaissaaliit!G22</f>
        <v>NORJA</v>
      </c>
    </row>
    <row r="21" spans="1:7" x14ac:dyDescent="0.3">
      <c r="A21">
        <f>Kokonaissaaliit!A21</f>
        <v>405</v>
      </c>
      <c r="B21">
        <v>7</v>
      </c>
      <c r="C21">
        <f>Kokonaissaaliit!B21</f>
        <v>1245</v>
      </c>
      <c r="D21">
        <f>Kokonaissaaliit!C21</f>
        <v>6410</v>
      </c>
      <c r="E21" t="str">
        <f>Kokonaissaaliit!E21</f>
        <v>N</v>
      </c>
      <c r="F21" t="str">
        <f>Kokonaissaaliit!F21</f>
        <v>Lisbeth Bjørnstad</v>
      </c>
      <c r="G21" t="str">
        <f>Kokonaissaaliit!G21</f>
        <v>NORJA</v>
      </c>
    </row>
    <row r="22" spans="1:7" x14ac:dyDescent="0.3">
      <c r="A22">
        <f>Kokonaissaaliit!A20</f>
        <v>404</v>
      </c>
      <c r="B22">
        <v>7</v>
      </c>
      <c r="C22">
        <f>Kokonaissaaliit!B20</f>
        <v>1205</v>
      </c>
      <c r="D22">
        <f>Kokonaissaaliit!C20</f>
        <v>6410</v>
      </c>
      <c r="E22" t="str">
        <f>Kokonaissaaliit!E20</f>
        <v>N</v>
      </c>
      <c r="F22" t="str">
        <f>Kokonaissaaliit!F20</f>
        <v>Tonje Hauger</v>
      </c>
      <c r="G22" t="str">
        <f>Kokonaissaaliit!G20</f>
        <v>NORJA</v>
      </c>
    </row>
    <row r="23" spans="1:7" x14ac:dyDescent="0.3">
      <c r="A23">
        <f>Kokonaissaaliit!A28</f>
        <v>418</v>
      </c>
      <c r="B23">
        <v>8</v>
      </c>
      <c r="C23">
        <f>Kokonaissaaliit!B28</f>
        <v>2685</v>
      </c>
      <c r="D23">
        <f>Kokonaissaaliit!C28</f>
        <v>6085</v>
      </c>
      <c r="E23" t="str">
        <f>Kokonaissaaliit!E28</f>
        <v>NV</v>
      </c>
      <c r="F23" t="str">
        <f>Kokonaissaaliit!F28</f>
        <v>Torild Langerud</v>
      </c>
      <c r="G23" t="str">
        <f>Kokonaissaaliit!G28</f>
        <v>NORJA</v>
      </c>
    </row>
    <row r="24" spans="1:7" x14ac:dyDescent="0.3">
      <c r="A24">
        <f>Kokonaissaaliit!A26</f>
        <v>416</v>
      </c>
      <c r="B24">
        <v>8</v>
      </c>
      <c r="C24">
        <f>Kokonaissaaliit!B26</f>
        <v>1970</v>
      </c>
      <c r="D24">
        <f>Kokonaissaaliit!C26</f>
        <v>6085</v>
      </c>
      <c r="E24" t="str">
        <f>Kokonaissaaliit!E26</f>
        <v>NV</v>
      </c>
      <c r="F24" t="str">
        <f>Kokonaissaaliit!F26</f>
        <v>Sonni Ingunn Sangnes</v>
      </c>
      <c r="G24" t="str">
        <f>Kokonaissaaliit!G26</f>
        <v>NORJA</v>
      </c>
    </row>
    <row r="25" spans="1:7" x14ac:dyDescent="0.3">
      <c r="A25">
        <f>Kokonaissaaliit!A27</f>
        <v>417</v>
      </c>
      <c r="B25">
        <v>8</v>
      </c>
      <c r="C25">
        <f>Kokonaissaaliit!B27</f>
        <v>1430</v>
      </c>
      <c r="D25">
        <f>Kokonaissaaliit!C27</f>
        <v>6085</v>
      </c>
      <c r="E25" t="str">
        <f>Kokonaissaaliit!E27</f>
        <v>NV</v>
      </c>
      <c r="F25" t="str">
        <f>Kokonaissaaliit!F27</f>
        <v>Ruth M. Ramstad</v>
      </c>
      <c r="G25" t="str">
        <f>Kokonaissaaliit!G27</f>
        <v>NORJA</v>
      </c>
    </row>
    <row r="26" spans="1:7" x14ac:dyDescent="0.3">
      <c r="A26">
        <f>Kokonaissaaliit!A17</f>
        <v>435</v>
      </c>
      <c r="B26">
        <v>9</v>
      </c>
      <c r="C26">
        <f>Kokonaissaaliit!B17</f>
        <v>2885</v>
      </c>
      <c r="D26">
        <f>Kokonaissaaliit!C17</f>
        <v>5530</v>
      </c>
      <c r="E26" t="str">
        <f>Kokonaissaaliit!E17</f>
        <v>MV</v>
      </c>
      <c r="F26" t="str">
        <f>Kokonaissaaliit!F17</f>
        <v>Jouni Neuvonen</v>
      </c>
      <c r="G26" t="str">
        <f>Kokonaissaaliit!G17</f>
        <v>SUOMI</v>
      </c>
    </row>
    <row r="27" spans="1:7" x14ac:dyDescent="0.3">
      <c r="A27">
        <f>Kokonaissaaliit!A19</f>
        <v>437</v>
      </c>
      <c r="B27">
        <v>9</v>
      </c>
      <c r="C27">
        <f>Kokonaissaaliit!B19</f>
        <v>1640</v>
      </c>
      <c r="D27">
        <f>Kokonaissaaliit!C19</f>
        <v>5530</v>
      </c>
      <c r="E27" t="str">
        <f>Kokonaissaaliit!E19</f>
        <v>MV</v>
      </c>
      <c r="F27" t="str">
        <f>Kokonaissaaliit!F19</f>
        <v>Mikko Ihanainen</v>
      </c>
      <c r="G27" t="str">
        <f>Kokonaissaaliit!G19</f>
        <v>SUOMI</v>
      </c>
    </row>
    <row r="28" spans="1:7" x14ac:dyDescent="0.3">
      <c r="A28">
        <f>Kokonaissaaliit!A18</f>
        <v>436</v>
      </c>
      <c r="B28">
        <v>9</v>
      </c>
      <c r="C28">
        <f>Kokonaissaaliit!B18</f>
        <v>1005</v>
      </c>
      <c r="D28">
        <f>Kokonaissaaliit!C18</f>
        <v>5530</v>
      </c>
      <c r="E28" t="str">
        <f>Kokonaissaaliit!E18</f>
        <v>MV</v>
      </c>
      <c r="F28" t="str">
        <f>Kokonaissaaliit!F18</f>
        <v>Pertti Piiroinen</v>
      </c>
      <c r="G28" t="str">
        <f>Kokonaissaaliit!G18</f>
        <v>SUOMI</v>
      </c>
    </row>
    <row r="29" spans="1:7" x14ac:dyDescent="0.3">
      <c r="A29">
        <f>Kokonaissaaliit!A6</f>
        <v>420</v>
      </c>
      <c r="B29">
        <v>10</v>
      </c>
      <c r="C29">
        <f>Kokonaissaaliit!B6</f>
        <v>2400</v>
      </c>
      <c r="D29">
        <f>Kokonaissaaliit!C6</f>
        <v>5515</v>
      </c>
      <c r="E29" t="str">
        <f>Kokonaissaaliit!E6</f>
        <v>NJ</v>
      </c>
      <c r="F29" t="str">
        <f>Kokonaissaaliit!F6</f>
        <v>Salla Hovatov</v>
      </c>
      <c r="G29" t="str">
        <f>Kokonaissaaliit!G6</f>
        <v>SUOMI</v>
      </c>
    </row>
    <row r="30" spans="1:7" x14ac:dyDescent="0.3">
      <c r="A30">
        <f>Kokonaissaaliit!A5</f>
        <v>419</v>
      </c>
      <c r="B30">
        <v>10</v>
      </c>
      <c r="C30">
        <f>Kokonaissaaliit!B5</f>
        <v>2155</v>
      </c>
      <c r="D30">
        <f>Kokonaissaaliit!C5</f>
        <v>5515</v>
      </c>
      <c r="E30" t="str">
        <f>Kokonaissaaliit!E5</f>
        <v>NJ</v>
      </c>
      <c r="F30" t="str">
        <f>Kokonaissaaliit!F5</f>
        <v>Iida Issakainen</v>
      </c>
      <c r="G30" t="str">
        <f>Kokonaissaaliit!G5</f>
        <v>SUOMI</v>
      </c>
    </row>
    <row r="31" spans="1:7" x14ac:dyDescent="0.3">
      <c r="A31">
        <f>Kokonaissaaliit!A7</f>
        <v>421</v>
      </c>
      <c r="B31">
        <v>10</v>
      </c>
      <c r="C31">
        <f>Kokonaissaaliit!B7</f>
        <v>960</v>
      </c>
      <c r="D31">
        <f>Kokonaissaaliit!C7</f>
        <v>5515</v>
      </c>
      <c r="E31" t="str">
        <f>Kokonaissaaliit!E7</f>
        <v>NJ</v>
      </c>
      <c r="F31" t="str">
        <f>Kokonaissaaliit!F7</f>
        <v xml:space="preserve">Helmi Sarpola </v>
      </c>
      <c r="G31" t="str">
        <f>Kokonaissaaliit!G7</f>
        <v>SUOMI</v>
      </c>
    </row>
    <row r="32" spans="1:7" x14ac:dyDescent="0.3">
      <c r="A32">
        <f>Kokonaissaaliit!A47</f>
        <v>438</v>
      </c>
      <c r="B32">
        <v>11</v>
      </c>
      <c r="C32">
        <f>Kokonaissaaliit!B47</f>
        <v>2190</v>
      </c>
      <c r="D32">
        <f>Kokonaissaaliit!C47</f>
        <v>5280</v>
      </c>
      <c r="E32" t="str">
        <f>Kokonaissaaliit!E47</f>
        <v>M</v>
      </c>
      <c r="F32" t="str">
        <f>Kokonaissaaliit!F47</f>
        <v>Martin Södergårds</v>
      </c>
      <c r="G32" t="str">
        <f>Kokonaissaaliit!G47</f>
        <v>RUOTSI</v>
      </c>
    </row>
    <row r="33" spans="1:7" x14ac:dyDescent="0.3">
      <c r="A33">
        <f>Kokonaissaaliit!A49</f>
        <v>440</v>
      </c>
      <c r="B33">
        <v>11</v>
      </c>
      <c r="C33">
        <f>Kokonaissaaliit!B49</f>
        <v>2045</v>
      </c>
      <c r="D33">
        <f>Kokonaissaaliit!C49</f>
        <v>5280</v>
      </c>
      <c r="E33" t="str">
        <f>Kokonaissaaliit!E49</f>
        <v>M</v>
      </c>
      <c r="F33" t="str">
        <f>Kokonaissaaliit!F49</f>
        <v>Thomas Larsson</v>
      </c>
      <c r="G33" t="str">
        <f>Kokonaissaaliit!G49</f>
        <v>RUOTSI</v>
      </c>
    </row>
    <row r="34" spans="1:7" x14ac:dyDescent="0.3">
      <c r="A34">
        <f>Kokonaissaaliit!A48</f>
        <v>439</v>
      </c>
      <c r="B34">
        <v>11</v>
      </c>
      <c r="C34">
        <f>Kokonaissaaliit!B48</f>
        <v>1045</v>
      </c>
      <c r="D34">
        <f>Kokonaissaaliit!C48</f>
        <v>5280</v>
      </c>
      <c r="E34" t="str">
        <f>Kokonaissaaliit!E48</f>
        <v>M</v>
      </c>
      <c r="F34" t="str">
        <f>Kokonaissaaliit!F48</f>
        <v>Andreas Bergström</v>
      </c>
      <c r="G34" t="str">
        <f>Kokonaissaaliit!G48</f>
        <v>RUOTSI</v>
      </c>
    </row>
    <row r="35" spans="1:7" x14ac:dyDescent="0.3">
      <c r="A35">
        <f>Kokonaissaaliit!A9</f>
        <v>429</v>
      </c>
      <c r="B35">
        <v>12</v>
      </c>
      <c r="C35">
        <f>Kokonaissaaliit!B9</f>
        <v>2510</v>
      </c>
      <c r="D35">
        <f>Kokonaissaaliit!C9</f>
        <v>4965</v>
      </c>
      <c r="E35" t="str">
        <f>Kokonaissaaliit!E9</f>
        <v>NV</v>
      </c>
      <c r="F35" t="str">
        <f>Kokonaissaaliit!F9</f>
        <v>Vuokko Tuominen</v>
      </c>
      <c r="G35" t="str">
        <f>Kokonaissaaliit!G9</f>
        <v>SUOMI</v>
      </c>
    </row>
    <row r="36" spans="1:7" x14ac:dyDescent="0.3">
      <c r="A36">
        <f>Kokonaissaaliit!A8</f>
        <v>428</v>
      </c>
      <c r="B36">
        <v>12</v>
      </c>
      <c r="C36">
        <f>Kokonaissaaliit!B8</f>
        <v>1735</v>
      </c>
      <c r="D36">
        <f>Kokonaissaaliit!C8</f>
        <v>4965</v>
      </c>
      <c r="E36" t="str">
        <f>Kokonaissaaliit!E8</f>
        <v>NV</v>
      </c>
      <c r="F36" t="str">
        <f>Kokonaissaaliit!F8</f>
        <v>Ritva Kokko</v>
      </c>
      <c r="G36" t="str">
        <f>Kokonaissaaliit!G8</f>
        <v>SUOMI</v>
      </c>
    </row>
    <row r="37" spans="1:7" x14ac:dyDescent="0.3">
      <c r="A37">
        <f>Kokonaissaaliit!A10</f>
        <v>430</v>
      </c>
      <c r="B37">
        <v>12</v>
      </c>
      <c r="C37">
        <f>Kokonaissaaliit!B10</f>
        <v>720</v>
      </c>
      <c r="D37">
        <f>Kokonaissaaliit!C10</f>
        <v>4965</v>
      </c>
      <c r="E37" t="str">
        <f>Kokonaissaaliit!E10</f>
        <v>NV</v>
      </c>
      <c r="F37" t="str">
        <f>Kokonaissaaliit!F10</f>
        <v xml:space="preserve">Sirpa Vuohelainen </v>
      </c>
      <c r="G37" t="str">
        <f>Kokonaissaaliit!G10</f>
        <v>SUOMI</v>
      </c>
    </row>
    <row r="38" spans="1:7" x14ac:dyDescent="0.3">
      <c r="A38">
        <f>Kokonaissaaliit!A15</f>
        <v>423</v>
      </c>
      <c r="B38">
        <v>13</v>
      </c>
      <c r="C38">
        <f>Kokonaissaaliit!B15</f>
        <v>1760</v>
      </c>
      <c r="D38">
        <f>Kokonaissaaliit!C15</f>
        <v>4750</v>
      </c>
      <c r="E38" t="str">
        <f>Kokonaissaaliit!E15</f>
        <v>MJ</v>
      </c>
      <c r="F38" t="str">
        <f>Kokonaissaaliit!F15</f>
        <v>Jere Kuusinen</v>
      </c>
      <c r="G38" t="str">
        <f>Kokonaissaaliit!G15</f>
        <v>SUOMI</v>
      </c>
    </row>
    <row r="39" spans="1:7" x14ac:dyDescent="0.3">
      <c r="A39">
        <f>Kokonaissaaliit!A16</f>
        <v>424</v>
      </c>
      <c r="B39">
        <v>13</v>
      </c>
      <c r="C39">
        <f>Kokonaissaaliit!B16</f>
        <v>1710</v>
      </c>
      <c r="D39">
        <f>Kokonaissaaliit!C16</f>
        <v>4750</v>
      </c>
      <c r="E39" t="str">
        <f>Kokonaissaaliit!E16</f>
        <v>MJ</v>
      </c>
      <c r="F39" t="str">
        <f>Kokonaissaaliit!F16</f>
        <v>Waltteri Ramula</v>
      </c>
      <c r="G39" t="str">
        <f>Kokonaissaaliit!G16</f>
        <v>SUOMI</v>
      </c>
    </row>
    <row r="40" spans="1:7" x14ac:dyDescent="0.3">
      <c r="A40">
        <f>Kokonaissaaliit!A14</f>
        <v>422</v>
      </c>
      <c r="B40">
        <v>13</v>
      </c>
      <c r="C40">
        <f>Kokonaissaaliit!B14</f>
        <v>1280</v>
      </c>
      <c r="D40">
        <f>Kokonaissaaliit!C14</f>
        <v>4750</v>
      </c>
      <c r="E40" t="str">
        <f>Kokonaissaaliit!E14</f>
        <v>MJ</v>
      </c>
      <c r="F40" t="str">
        <f>Kokonaissaaliit!F14</f>
        <v>Kalle Koivusalo</v>
      </c>
      <c r="G40" t="str">
        <f>Kokonaissaaliit!G14</f>
        <v>SUOMI</v>
      </c>
    </row>
    <row r="41" spans="1:7" x14ac:dyDescent="0.3">
      <c r="A41">
        <f>Kokonaissaaliit!A53</f>
        <v>444</v>
      </c>
      <c r="B41">
        <v>14</v>
      </c>
      <c r="C41">
        <f>Kokonaissaaliit!B53</f>
        <v>2360</v>
      </c>
      <c r="D41">
        <f>Kokonaissaaliit!C53</f>
        <v>4440</v>
      </c>
      <c r="E41" t="str">
        <f>Kokonaissaaliit!E53</f>
        <v>MV</v>
      </c>
      <c r="F41" t="str">
        <f>Kokonaissaaliit!F53</f>
        <v>Nils Ekbom</v>
      </c>
      <c r="G41" t="str">
        <f>Kokonaissaaliit!G53</f>
        <v>RUOTSI</v>
      </c>
    </row>
    <row r="42" spans="1:7" x14ac:dyDescent="0.3">
      <c r="A42">
        <f>Kokonaissaaliit!A54</f>
        <v>445</v>
      </c>
      <c r="B42">
        <v>14</v>
      </c>
      <c r="C42">
        <f>Kokonaissaaliit!B54</f>
        <v>1525</v>
      </c>
      <c r="D42">
        <f>Kokonaissaaliit!C54</f>
        <v>4440</v>
      </c>
      <c r="E42" t="str">
        <f>Kokonaissaaliit!E54</f>
        <v>MV</v>
      </c>
      <c r="F42" t="str">
        <f>Kokonaissaaliit!F54</f>
        <v>John-Erik Sundqvist</v>
      </c>
      <c r="G42" t="str">
        <f>Kokonaissaaliit!G54</f>
        <v>RUOTSI</v>
      </c>
    </row>
    <row r="43" spans="1:7" x14ac:dyDescent="0.3">
      <c r="A43">
        <f>Kokonaissaaliit!A55</f>
        <v>446</v>
      </c>
      <c r="B43">
        <v>14</v>
      </c>
      <c r="C43">
        <f>Kokonaissaaliit!B55</f>
        <v>555</v>
      </c>
      <c r="D43">
        <f>Kokonaissaaliit!C55</f>
        <v>4440</v>
      </c>
      <c r="E43" t="str">
        <f>Kokonaissaaliit!E55</f>
        <v>MV</v>
      </c>
      <c r="F43" t="str">
        <f>Kokonaissaaliit!F55</f>
        <v>Torbjörn Hällström</v>
      </c>
      <c r="G43" t="str">
        <f>Kokonaissaaliit!G55</f>
        <v>RUOTSI</v>
      </c>
    </row>
    <row r="44" spans="1:7" x14ac:dyDescent="0.3">
      <c r="A44">
        <f>Kokonaissaaliit!A52</f>
        <v>452</v>
      </c>
      <c r="B44">
        <v>15</v>
      </c>
      <c r="C44">
        <f>Kokonaissaaliit!B52</f>
        <v>2250</v>
      </c>
      <c r="D44">
        <f>Kokonaissaaliit!C52</f>
        <v>4430</v>
      </c>
      <c r="E44" t="str">
        <f>Kokonaissaaliit!E52</f>
        <v>MJ</v>
      </c>
      <c r="F44" t="str">
        <f>Kokonaissaaliit!F52</f>
        <v>Daniel Bergman</v>
      </c>
      <c r="G44" t="str">
        <f>Kokonaissaaliit!G52</f>
        <v>RUOTSI</v>
      </c>
    </row>
    <row r="45" spans="1:7" x14ac:dyDescent="0.3">
      <c r="A45">
        <f>Kokonaissaaliit!A50</f>
        <v>450</v>
      </c>
      <c r="B45">
        <v>15</v>
      </c>
      <c r="C45">
        <f>Kokonaissaaliit!B50</f>
        <v>1265</v>
      </c>
      <c r="D45">
        <f>Kokonaissaaliit!C50</f>
        <v>4430</v>
      </c>
      <c r="E45" t="str">
        <f>Kokonaissaaliit!E50</f>
        <v>MJ</v>
      </c>
      <c r="F45" t="str">
        <f>Kokonaissaaliit!F50</f>
        <v>David Öman</v>
      </c>
      <c r="G45" t="str">
        <f>Kokonaissaaliit!G50</f>
        <v>RUOTSI</v>
      </c>
    </row>
    <row r="46" spans="1:7" x14ac:dyDescent="0.3">
      <c r="A46">
        <f>Kokonaissaaliit!A51</f>
        <v>451</v>
      </c>
      <c r="B46">
        <v>15</v>
      </c>
      <c r="C46">
        <f>Kokonaissaaliit!B51</f>
        <v>915</v>
      </c>
      <c r="D46">
        <f>Kokonaissaaliit!C51</f>
        <v>4430</v>
      </c>
      <c r="E46" t="str">
        <f>Kokonaissaaliit!E51</f>
        <v>MJ</v>
      </c>
      <c r="F46" t="str">
        <f>Kokonaissaaliit!F51</f>
        <v>Oskar Göransson</v>
      </c>
      <c r="G46" t="str">
        <f>Kokonaissaaliit!G51</f>
        <v>RUOTSI</v>
      </c>
    </row>
    <row r="47" spans="1:7" x14ac:dyDescent="0.3">
      <c r="A47">
        <f>Kokonaissaaliit!A41</f>
        <v>453</v>
      </c>
      <c r="B47">
        <v>16</v>
      </c>
      <c r="C47">
        <f>Kokonaissaaliit!B41</f>
        <v>2695</v>
      </c>
      <c r="D47">
        <f>Kokonaissaaliit!C41</f>
        <v>4355</v>
      </c>
      <c r="E47" t="str">
        <f>Kokonaissaaliit!E41</f>
        <v>NJ</v>
      </c>
      <c r="F47" t="str">
        <f>Kokonaissaaliit!F41</f>
        <v>Anna Mattson</v>
      </c>
      <c r="G47" t="str">
        <f>Kokonaissaaliit!G41</f>
        <v>RUOTSI</v>
      </c>
    </row>
    <row r="48" spans="1:7" x14ac:dyDescent="0.3">
      <c r="A48">
        <f>Kokonaissaaliit!A43</f>
        <v>455</v>
      </c>
      <c r="B48">
        <v>16</v>
      </c>
      <c r="C48">
        <f>Kokonaissaaliit!B43</f>
        <v>1230</v>
      </c>
      <c r="D48">
        <f>Kokonaissaaliit!C43</f>
        <v>4355</v>
      </c>
      <c r="E48" t="str">
        <f>Kokonaissaaliit!E43</f>
        <v>NJ</v>
      </c>
      <c r="F48" t="str">
        <f>Kokonaissaaliit!F43</f>
        <v>Josefin Andersson</v>
      </c>
      <c r="G48" t="str">
        <f>Kokonaissaaliit!G43</f>
        <v>RUOTSI</v>
      </c>
    </row>
    <row r="49" spans="1:7" x14ac:dyDescent="0.3">
      <c r="A49">
        <f>Kokonaissaaliit!A42</f>
        <v>454</v>
      </c>
      <c r="B49">
        <v>16</v>
      </c>
      <c r="C49">
        <f>Kokonaissaaliit!B42</f>
        <v>430</v>
      </c>
      <c r="D49">
        <f>Kokonaissaaliit!C42</f>
        <v>4355</v>
      </c>
      <c r="E49" t="str">
        <f>Kokonaissaaliit!E42</f>
        <v>NJ</v>
      </c>
      <c r="F49" t="str">
        <f>Kokonaissaaliit!F42</f>
        <v>Anja Larsson</v>
      </c>
      <c r="G49" t="str">
        <f>Kokonaissaaliit!G42</f>
        <v>RUOTSI</v>
      </c>
    </row>
    <row r="50" spans="1:7" x14ac:dyDescent="0.3">
      <c r="A50">
        <f>Kokonaissaaliit!A45</f>
        <v>448</v>
      </c>
      <c r="B50">
        <v>17</v>
      </c>
      <c r="C50">
        <f>Kokonaissaaliit!B45</f>
        <v>1160</v>
      </c>
      <c r="D50">
        <f>Kokonaissaaliit!C45</f>
        <v>2510</v>
      </c>
      <c r="E50" t="str">
        <f>Kokonaissaaliit!E45</f>
        <v>NV</v>
      </c>
      <c r="F50" t="str">
        <f>Kokonaissaaliit!F45</f>
        <v>Maj-Elisabeth Sannemalm</v>
      </c>
      <c r="G50" t="str">
        <f>Kokonaissaaliit!G45</f>
        <v>RUOTSI</v>
      </c>
    </row>
    <row r="51" spans="1:7" x14ac:dyDescent="0.3">
      <c r="A51">
        <f>Kokonaissaaliit!A44</f>
        <v>447</v>
      </c>
      <c r="B51">
        <v>17</v>
      </c>
      <c r="C51">
        <f>Kokonaissaaliit!B44</f>
        <v>795</v>
      </c>
      <c r="D51">
        <f>Kokonaissaaliit!C44</f>
        <v>2510</v>
      </c>
      <c r="E51" t="str">
        <f>Kokonaissaaliit!E44</f>
        <v>NV</v>
      </c>
      <c r="F51" t="str">
        <f>Kokonaissaaliit!F44</f>
        <v>Birgitta Nilsson</v>
      </c>
      <c r="G51" t="str">
        <f>Kokonaissaaliit!G44</f>
        <v>RUOTSI</v>
      </c>
    </row>
    <row r="52" spans="1:7" x14ac:dyDescent="0.3">
      <c r="A52">
        <f>Kokonaissaaliit!A46</f>
        <v>449</v>
      </c>
      <c r="B52">
        <v>17</v>
      </c>
      <c r="C52">
        <f>Kokonaissaaliit!B46</f>
        <v>555</v>
      </c>
      <c r="D52">
        <f>Kokonaissaaliit!C46</f>
        <v>2510</v>
      </c>
      <c r="E52" t="str">
        <f>Kokonaissaaliit!E46</f>
        <v>NV</v>
      </c>
      <c r="F52" t="str">
        <f>Kokonaissaaliit!F46</f>
        <v>Solveig Svee</v>
      </c>
      <c r="G52" t="str">
        <f>Kokonaissaaliit!G46</f>
        <v>RUOTSI</v>
      </c>
    </row>
    <row r="53" spans="1:7" x14ac:dyDescent="0.3">
      <c r="A53">
        <f>Kokonaissaaliit!A39</f>
        <v>442</v>
      </c>
      <c r="B53">
        <v>18</v>
      </c>
      <c r="C53">
        <f>Kokonaissaaliit!B39</f>
        <v>1360</v>
      </c>
      <c r="D53">
        <f>Kokonaissaaliit!C39</f>
        <v>2110</v>
      </c>
      <c r="E53" t="str">
        <f>Kokonaissaaliit!E39</f>
        <v>N</v>
      </c>
      <c r="F53" t="str">
        <f>Kokonaissaaliit!F39</f>
        <v>Anette Rimmevik</v>
      </c>
      <c r="G53" t="str">
        <f>Kokonaissaaliit!G39</f>
        <v>RUOTSI</v>
      </c>
    </row>
    <row r="54" spans="1:7" x14ac:dyDescent="0.3">
      <c r="A54">
        <f>Kokonaissaaliit!A38</f>
        <v>441</v>
      </c>
      <c r="B54">
        <v>18</v>
      </c>
      <c r="C54">
        <f>Kokonaissaaliit!B38</f>
        <v>630</v>
      </c>
      <c r="D54">
        <f>Kokonaissaaliit!C38</f>
        <v>2110</v>
      </c>
      <c r="E54" t="str">
        <f>Kokonaissaaliit!E38</f>
        <v>N</v>
      </c>
      <c r="F54" t="str">
        <f>Kokonaissaaliit!F38</f>
        <v>Malin Granström</v>
      </c>
      <c r="G54" t="str">
        <f>Kokonaissaaliit!G38</f>
        <v>RUOTSI</v>
      </c>
    </row>
    <row r="55" spans="1:7" x14ac:dyDescent="0.3">
      <c r="A55">
        <f>Kokonaissaaliit!A40</f>
        <v>443</v>
      </c>
      <c r="B55">
        <v>18</v>
      </c>
      <c r="C55">
        <f>Kokonaissaaliit!B40</f>
        <v>120</v>
      </c>
      <c r="D55">
        <f>Kokonaissaaliit!C40</f>
        <v>2110</v>
      </c>
      <c r="E55" t="str">
        <f>Kokonaissaaliit!E40</f>
        <v>N</v>
      </c>
      <c r="F55" t="str">
        <f>Kokonaissaaliit!F40</f>
        <v>Jenni Koskela</v>
      </c>
      <c r="G55" t="str">
        <f>Kokonaissaaliit!G40</f>
        <v>RUOTSI</v>
      </c>
    </row>
  </sheetData>
  <sortState ref="A2:G55">
    <sortCondition descending="1" ref="D2:D55"/>
    <sortCondition descending="1" ref="C2:C55"/>
  </sortState>
  <printOptions gridLines="1"/>
  <pageMargins left="0.70866141732283472" right="0.70866141732283472" top="0.74803149606299213" bottom="0.74803149606299213" header="0.31496062992125984" footer="0.31496062992125984"/>
  <pageSetup paperSize="9" scale="90" fitToHeight="2" orientation="portrait" r:id="rId1"/>
  <headerFooter>
    <oddHeader>&amp;C&amp;A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J11" sqref="J11"/>
    </sheetView>
  </sheetViews>
  <sheetFormatPr defaultColWidth="8.88671875" defaultRowHeight="14.4" x14ac:dyDescent="0.3"/>
  <cols>
    <col min="1" max="1" width="7" bestFit="1" customWidth="1"/>
    <col min="2" max="2" width="5.44140625" bestFit="1" customWidth="1"/>
    <col min="3" max="3" width="9.6640625" bestFit="1" customWidth="1"/>
    <col min="4" max="4" width="14.109375" bestFit="1" customWidth="1"/>
    <col min="5" max="5" width="6.5546875" bestFit="1" customWidth="1"/>
    <col min="6" max="6" width="24.44140625" bestFit="1" customWidth="1"/>
    <col min="7" max="7" width="8.88671875" bestFit="1" customWidth="1"/>
  </cols>
  <sheetData>
    <row r="1" spans="1:7" s="15" customFormat="1" x14ac:dyDescent="0.3">
      <c r="A1" s="22" t="s">
        <v>88</v>
      </c>
      <c r="B1" s="26" t="s">
        <v>89</v>
      </c>
      <c r="C1" s="27" t="s">
        <v>90</v>
      </c>
      <c r="D1" s="27" t="s">
        <v>91</v>
      </c>
      <c r="E1" s="22" t="s">
        <v>92</v>
      </c>
      <c r="F1" s="22" t="s">
        <v>93</v>
      </c>
      <c r="G1" s="26" t="s">
        <v>94</v>
      </c>
    </row>
    <row r="2" spans="1:7" x14ac:dyDescent="0.3">
      <c r="A2">
        <f>Kokonaissaaliit!A29</f>
        <v>401</v>
      </c>
      <c r="B2">
        <v>1</v>
      </c>
      <c r="C2">
        <f>Kokonaissaaliit!B29</f>
        <v>5860</v>
      </c>
      <c r="D2">
        <f>Kokonaissaaliit!D29</f>
        <v>46895</v>
      </c>
      <c r="E2" t="str">
        <f>Kokonaissaaliit!E29</f>
        <v>M</v>
      </c>
      <c r="F2" t="str">
        <f>Kokonaissaaliit!F29</f>
        <v>Christer Fossen</v>
      </c>
      <c r="G2" t="str">
        <f>Kokonaissaaliit!G29</f>
        <v>NORJA</v>
      </c>
    </row>
    <row r="3" spans="1:7" x14ac:dyDescent="0.3">
      <c r="A3">
        <f>Kokonaissaaliit!A30</f>
        <v>402</v>
      </c>
      <c r="B3">
        <v>1</v>
      </c>
      <c r="C3">
        <f>Kokonaissaaliit!B30</f>
        <v>4475</v>
      </c>
      <c r="D3">
        <f>Kokonaissaaliit!D30</f>
        <v>46895</v>
      </c>
      <c r="E3" t="str">
        <f>Kokonaissaaliit!E30</f>
        <v>M</v>
      </c>
      <c r="F3" t="str">
        <f>Kokonaissaaliit!F30</f>
        <v>Thomas Ødegård</v>
      </c>
      <c r="G3" t="str">
        <f>Kokonaissaaliit!G30</f>
        <v>NORJA</v>
      </c>
    </row>
    <row r="4" spans="1:7" x14ac:dyDescent="0.3">
      <c r="A4">
        <f>Kokonaissaaliit!A22</f>
        <v>406</v>
      </c>
      <c r="B4">
        <v>1</v>
      </c>
      <c r="C4">
        <f>Kokonaissaaliit!B22</f>
        <v>3960</v>
      </c>
      <c r="D4">
        <f>Kokonaissaaliit!D22</f>
        <v>46895</v>
      </c>
      <c r="E4" t="str">
        <f>Kokonaissaaliit!E22</f>
        <v>N</v>
      </c>
      <c r="F4" t="str">
        <f>Kokonaissaaliit!F22</f>
        <v>Kjersti Solli</v>
      </c>
      <c r="G4" t="str">
        <f>Kokonaissaaliit!G22</f>
        <v>NORJA</v>
      </c>
    </row>
    <row r="5" spans="1:7" x14ac:dyDescent="0.3">
      <c r="A5">
        <f>Kokonaissaaliit!A33</f>
        <v>408</v>
      </c>
      <c r="B5">
        <v>1</v>
      </c>
      <c r="C5">
        <f>Kokonaissaaliit!B33</f>
        <v>3805</v>
      </c>
      <c r="D5">
        <f>Kokonaissaaliit!D33</f>
        <v>46895</v>
      </c>
      <c r="E5" t="str">
        <f>Kokonaissaaliit!E33</f>
        <v>MJ</v>
      </c>
      <c r="F5" t="str">
        <f>Kokonaissaaliit!F33</f>
        <v>Vegard S. Rindal</v>
      </c>
      <c r="G5" t="str">
        <f>Kokonaissaaliit!G33</f>
        <v>NORJA</v>
      </c>
    </row>
    <row r="6" spans="1:7" x14ac:dyDescent="0.3">
      <c r="A6">
        <f>Kokonaissaaliit!A24</f>
        <v>411</v>
      </c>
      <c r="B6">
        <v>1</v>
      </c>
      <c r="C6">
        <f>Kokonaissaaliit!B24</f>
        <v>3440</v>
      </c>
      <c r="D6">
        <f>Kokonaissaaliit!D24</f>
        <v>46895</v>
      </c>
      <c r="E6" t="str">
        <f>Kokonaissaaliit!E24</f>
        <v>NJ</v>
      </c>
      <c r="F6" t="str">
        <f>Kokonaissaaliit!F24</f>
        <v>Cecilie Olsen Olsberg</v>
      </c>
      <c r="G6" t="str">
        <f>Kokonaissaaliit!G24</f>
        <v>NORJA</v>
      </c>
    </row>
    <row r="7" spans="1:7" x14ac:dyDescent="0.3">
      <c r="A7">
        <f>Kokonaissaaliit!A35</f>
        <v>413</v>
      </c>
      <c r="B7">
        <v>1</v>
      </c>
      <c r="C7">
        <f>Kokonaissaaliit!B35</f>
        <v>3310</v>
      </c>
      <c r="D7">
        <f>Kokonaissaaliit!D35</f>
        <v>46895</v>
      </c>
      <c r="E7" t="str">
        <f>Kokonaissaaliit!E35</f>
        <v>MV</v>
      </c>
      <c r="F7" t="str">
        <f>Kokonaissaaliit!F35</f>
        <v>Terje Lindgren</v>
      </c>
      <c r="G7" t="str">
        <f>Kokonaissaaliit!G35</f>
        <v>NORJA</v>
      </c>
    </row>
    <row r="8" spans="1:7" x14ac:dyDescent="0.3">
      <c r="A8">
        <f>Kokonaissaaliit!A36</f>
        <v>414</v>
      </c>
      <c r="B8">
        <v>1</v>
      </c>
      <c r="C8">
        <f>Kokonaissaaliit!B36</f>
        <v>3170</v>
      </c>
      <c r="D8">
        <f>Kokonaissaaliit!D36</f>
        <v>46895</v>
      </c>
      <c r="E8" t="str">
        <f>Kokonaissaaliit!E36</f>
        <v>MV</v>
      </c>
      <c r="F8" t="str">
        <f>Kokonaissaaliit!F36</f>
        <v>Bent Fjeld</v>
      </c>
      <c r="G8" t="str">
        <f>Kokonaissaaliit!G36</f>
        <v>NORJA</v>
      </c>
    </row>
    <row r="9" spans="1:7" x14ac:dyDescent="0.3">
      <c r="A9">
        <f>Kokonaissaaliit!A28</f>
        <v>418</v>
      </c>
      <c r="B9">
        <v>1</v>
      </c>
      <c r="C9">
        <f>Kokonaissaaliit!B28</f>
        <v>2685</v>
      </c>
      <c r="D9">
        <f>Kokonaissaaliit!D28</f>
        <v>46895</v>
      </c>
      <c r="E9" t="str">
        <f>Kokonaissaaliit!E28</f>
        <v>NV</v>
      </c>
      <c r="F9" t="str">
        <f>Kokonaissaaliit!F28</f>
        <v>Torild Langerud</v>
      </c>
      <c r="G9" t="str">
        <f>Kokonaissaaliit!G28</f>
        <v>NORJA</v>
      </c>
    </row>
    <row r="10" spans="1:7" x14ac:dyDescent="0.3">
      <c r="A10">
        <f>Kokonaissaaliit!A32</f>
        <v>407</v>
      </c>
      <c r="B10">
        <v>1</v>
      </c>
      <c r="C10">
        <f>Kokonaissaaliit!B32</f>
        <v>2320</v>
      </c>
      <c r="D10">
        <f>Kokonaissaaliit!D32</f>
        <v>46895</v>
      </c>
      <c r="E10" t="str">
        <f>Kokonaissaaliit!E32</f>
        <v>MJ</v>
      </c>
      <c r="F10" t="str">
        <f>Kokonaissaaliit!F32</f>
        <v>Lars Magnus Bjørnstad</v>
      </c>
      <c r="G10" t="str">
        <f>Kokonaissaaliit!G32</f>
        <v>NORJA</v>
      </c>
    </row>
    <row r="11" spans="1:7" x14ac:dyDescent="0.3">
      <c r="A11">
        <f>Kokonaissaaliit!A37</f>
        <v>415</v>
      </c>
      <c r="B11">
        <v>1</v>
      </c>
      <c r="C11">
        <f>Kokonaissaaliit!B37</f>
        <v>2155</v>
      </c>
      <c r="D11">
        <f>Kokonaissaaliit!D37</f>
        <v>46895</v>
      </c>
      <c r="E11" t="str">
        <f>Kokonaissaaliit!E37</f>
        <v>MV</v>
      </c>
      <c r="F11" t="str">
        <f>Kokonaissaaliit!F37</f>
        <v>Jan Morten Fossen</v>
      </c>
      <c r="G11" t="str">
        <f>Kokonaissaaliit!G37</f>
        <v>NORJA</v>
      </c>
    </row>
    <row r="12" spans="1:7" x14ac:dyDescent="0.3">
      <c r="A12">
        <f>Kokonaissaaliit!A26</f>
        <v>416</v>
      </c>
      <c r="B12">
        <v>1</v>
      </c>
      <c r="C12">
        <f>Kokonaissaaliit!B26</f>
        <v>1970</v>
      </c>
      <c r="D12">
        <f>Kokonaissaaliit!D26</f>
        <v>46895</v>
      </c>
      <c r="E12" t="str">
        <f>Kokonaissaaliit!E26</f>
        <v>NV</v>
      </c>
      <c r="F12" t="str">
        <f>Kokonaissaaliit!F26</f>
        <v>Sonni Ingunn Sangnes</v>
      </c>
      <c r="G12" t="str">
        <f>Kokonaissaaliit!G26</f>
        <v>NORJA</v>
      </c>
    </row>
    <row r="13" spans="1:7" x14ac:dyDescent="0.3">
      <c r="A13">
        <f>Kokonaissaaliit!A31</f>
        <v>403</v>
      </c>
      <c r="B13">
        <v>1</v>
      </c>
      <c r="C13">
        <f>Kokonaissaaliit!B31</f>
        <v>1835</v>
      </c>
      <c r="D13">
        <f>Kokonaissaaliit!D31</f>
        <v>46895</v>
      </c>
      <c r="E13" t="str">
        <f>Kokonaissaaliit!E31</f>
        <v>M</v>
      </c>
      <c r="F13" t="str">
        <f>Kokonaissaaliit!F31</f>
        <v>Tor Ivar Bjørnstad</v>
      </c>
      <c r="G13" t="str">
        <f>Kokonaissaaliit!G31</f>
        <v>NORJA</v>
      </c>
    </row>
    <row r="14" spans="1:7" x14ac:dyDescent="0.3">
      <c r="A14">
        <f>Kokonaissaaliit!A25</f>
        <v>412</v>
      </c>
      <c r="B14">
        <v>1</v>
      </c>
      <c r="C14">
        <f>Kokonaissaaliit!B25</f>
        <v>1735</v>
      </c>
      <c r="D14">
        <f>Kokonaissaaliit!D25</f>
        <v>46895</v>
      </c>
      <c r="E14" t="str">
        <f>Kokonaissaaliit!E25</f>
        <v>NJ</v>
      </c>
      <c r="F14" t="str">
        <f>Kokonaissaaliit!F25</f>
        <v>Karoline Grenberg</v>
      </c>
      <c r="G14" t="str">
        <f>Kokonaissaaliit!G25</f>
        <v>NORJA</v>
      </c>
    </row>
    <row r="15" spans="1:7" x14ac:dyDescent="0.3">
      <c r="A15">
        <f>Kokonaissaaliit!A27</f>
        <v>417</v>
      </c>
      <c r="B15">
        <v>1</v>
      </c>
      <c r="C15">
        <f>Kokonaissaaliit!B27</f>
        <v>1430</v>
      </c>
      <c r="D15">
        <f>Kokonaissaaliit!D27</f>
        <v>46895</v>
      </c>
      <c r="E15" t="str">
        <f>Kokonaissaaliit!E27</f>
        <v>NV</v>
      </c>
      <c r="F15" t="str">
        <f>Kokonaissaaliit!F27</f>
        <v>Ruth M. Ramstad</v>
      </c>
      <c r="G15" t="str">
        <f>Kokonaissaaliit!G27</f>
        <v>NORJA</v>
      </c>
    </row>
    <row r="16" spans="1:7" x14ac:dyDescent="0.3">
      <c r="A16">
        <f>Kokonaissaaliit!A23</f>
        <v>410</v>
      </c>
      <c r="B16">
        <v>1</v>
      </c>
      <c r="C16">
        <f>Kokonaissaaliit!B23</f>
        <v>1335</v>
      </c>
      <c r="D16">
        <f>Kokonaissaaliit!D23</f>
        <v>46895</v>
      </c>
      <c r="E16" t="str">
        <f>Kokonaissaaliit!E23</f>
        <v>NJ</v>
      </c>
      <c r="F16" t="str">
        <f>Kokonaissaaliit!F23</f>
        <v>Therese Larsson Jernberg</v>
      </c>
      <c r="G16" t="str">
        <f>Kokonaissaaliit!G23</f>
        <v>NORJA</v>
      </c>
    </row>
    <row r="17" spans="1:7" x14ac:dyDescent="0.3">
      <c r="A17">
        <f>Kokonaissaaliit!A21</f>
        <v>405</v>
      </c>
      <c r="B17">
        <v>1</v>
      </c>
      <c r="C17">
        <f>Kokonaissaaliit!B21</f>
        <v>1245</v>
      </c>
      <c r="D17">
        <f>Kokonaissaaliit!D21</f>
        <v>46895</v>
      </c>
      <c r="E17" t="str">
        <f>Kokonaissaaliit!E21</f>
        <v>N</v>
      </c>
      <c r="F17" t="str">
        <f>Kokonaissaaliit!F21</f>
        <v>Lisbeth Bjørnstad</v>
      </c>
      <c r="G17" t="str">
        <f>Kokonaissaaliit!G21</f>
        <v>NORJA</v>
      </c>
    </row>
    <row r="18" spans="1:7" x14ac:dyDescent="0.3">
      <c r="A18">
        <f>Kokonaissaaliit!A20</f>
        <v>404</v>
      </c>
      <c r="B18">
        <v>1</v>
      </c>
      <c r="C18">
        <f>Kokonaissaaliit!B20</f>
        <v>1205</v>
      </c>
      <c r="D18">
        <f>Kokonaissaaliit!D20</f>
        <v>46895</v>
      </c>
      <c r="E18" t="str">
        <f>Kokonaissaaliit!E20</f>
        <v>N</v>
      </c>
      <c r="F18" t="str">
        <f>Kokonaissaaliit!F20</f>
        <v>Tonje Hauger</v>
      </c>
      <c r="G18" t="str">
        <f>Kokonaissaaliit!G20</f>
        <v>NORJA</v>
      </c>
    </row>
    <row r="19" spans="1:7" x14ac:dyDescent="0.3">
      <c r="A19">
        <f>Kokonaissaaliit!A34</f>
        <v>409</v>
      </c>
      <c r="B19">
        <v>1</v>
      </c>
      <c r="C19">
        <f>Kokonaissaaliit!B34</f>
        <v>960</v>
      </c>
      <c r="D19">
        <f>Kokonaissaaliit!D34</f>
        <v>46895</v>
      </c>
      <c r="E19" t="str">
        <f>Kokonaissaaliit!E34</f>
        <v>MJ</v>
      </c>
      <c r="F19" t="str">
        <f>Kokonaissaaliit!F34</f>
        <v>Sigurd Bringebøen</v>
      </c>
      <c r="G19" t="str">
        <f>Kokonaissaaliit!G34</f>
        <v>NORJA</v>
      </c>
    </row>
    <row r="20" spans="1:7" x14ac:dyDescent="0.3">
      <c r="A20">
        <f>Kokonaissaaliit!A2</f>
        <v>425</v>
      </c>
      <c r="B20">
        <v>2</v>
      </c>
      <c r="C20">
        <f>Kokonaissaaliit!B2</f>
        <v>4625</v>
      </c>
      <c r="D20">
        <f>Kokonaissaaliit!D2</f>
        <v>36595</v>
      </c>
      <c r="E20" t="str">
        <f>Kokonaissaaliit!E2</f>
        <v>N</v>
      </c>
      <c r="F20" t="str">
        <f>Kokonaissaaliit!F2</f>
        <v>Jaana Väänänen</v>
      </c>
      <c r="G20" t="str">
        <f>Kokonaissaaliit!G2</f>
        <v>SUOMI</v>
      </c>
    </row>
    <row r="21" spans="1:7" x14ac:dyDescent="0.3">
      <c r="A21">
        <f>Kokonaissaaliit!A4</f>
        <v>427</v>
      </c>
      <c r="B21">
        <v>2</v>
      </c>
      <c r="C21">
        <f>Kokonaissaaliit!B4</f>
        <v>3605</v>
      </c>
      <c r="D21">
        <f>Kokonaissaaliit!D4</f>
        <v>36595</v>
      </c>
      <c r="E21" t="str">
        <f>Kokonaissaaliit!E4</f>
        <v>N</v>
      </c>
      <c r="F21" t="str">
        <f>Kokonaissaaliit!F4</f>
        <v xml:space="preserve">Tiina Karhunen </v>
      </c>
      <c r="G21" t="str">
        <f>Kokonaissaaliit!G4</f>
        <v>SUOMI</v>
      </c>
    </row>
    <row r="22" spans="1:7" x14ac:dyDescent="0.3">
      <c r="A22">
        <f>Kokonaissaaliit!A13</f>
        <v>434</v>
      </c>
      <c r="B22">
        <v>2</v>
      </c>
      <c r="C22">
        <f>Kokonaissaaliit!B13</f>
        <v>3150</v>
      </c>
      <c r="D22">
        <f>Kokonaissaaliit!D13</f>
        <v>36595</v>
      </c>
      <c r="E22" t="str">
        <f>Kokonaissaaliit!E13</f>
        <v>M</v>
      </c>
      <c r="F22" t="str">
        <f>Kokonaissaaliit!F13</f>
        <v xml:space="preserve">Jari Kirjalainen </v>
      </c>
      <c r="G22" t="str">
        <f>Kokonaissaaliit!G13</f>
        <v>SUOMI</v>
      </c>
    </row>
    <row r="23" spans="1:7" x14ac:dyDescent="0.3">
      <c r="A23">
        <f>Kokonaissaaliit!A17</f>
        <v>435</v>
      </c>
      <c r="B23">
        <v>2</v>
      </c>
      <c r="C23">
        <f>Kokonaissaaliit!B17</f>
        <v>2885</v>
      </c>
      <c r="D23">
        <f>Kokonaissaaliit!D17</f>
        <v>36595</v>
      </c>
      <c r="E23" t="str">
        <f>Kokonaissaaliit!E17</f>
        <v>MV</v>
      </c>
      <c r="F23" t="str">
        <f>Kokonaissaaliit!F17</f>
        <v>Jouni Neuvonen</v>
      </c>
      <c r="G23" t="str">
        <f>Kokonaissaaliit!G17</f>
        <v>SUOMI</v>
      </c>
    </row>
    <row r="24" spans="1:7" x14ac:dyDescent="0.3">
      <c r="A24">
        <f>Kokonaissaaliit!A9</f>
        <v>429</v>
      </c>
      <c r="B24">
        <v>2</v>
      </c>
      <c r="C24">
        <f>Kokonaissaaliit!B9</f>
        <v>2510</v>
      </c>
      <c r="D24">
        <f>Kokonaissaaliit!D9</f>
        <v>36595</v>
      </c>
      <c r="E24" t="str">
        <f>Kokonaissaaliit!E9</f>
        <v>NV</v>
      </c>
      <c r="F24" t="str">
        <f>Kokonaissaaliit!F9</f>
        <v>Vuokko Tuominen</v>
      </c>
      <c r="G24" t="str">
        <f>Kokonaissaaliit!G9</f>
        <v>SUOMI</v>
      </c>
    </row>
    <row r="25" spans="1:7" x14ac:dyDescent="0.3">
      <c r="A25">
        <f>Kokonaissaaliit!A6</f>
        <v>420</v>
      </c>
      <c r="B25">
        <v>2</v>
      </c>
      <c r="C25">
        <f>Kokonaissaaliit!B6</f>
        <v>2400</v>
      </c>
      <c r="D25">
        <f>Kokonaissaaliit!D6</f>
        <v>36595</v>
      </c>
      <c r="E25" t="str">
        <f>Kokonaissaaliit!E6</f>
        <v>NJ</v>
      </c>
      <c r="F25" t="str">
        <f>Kokonaissaaliit!F6</f>
        <v>Salla Hovatov</v>
      </c>
      <c r="G25" t="str">
        <f>Kokonaissaaliit!G6</f>
        <v>SUOMI</v>
      </c>
    </row>
    <row r="26" spans="1:7" x14ac:dyDescent="0.3">
      <c r="A26">
        <f>Kokonaissaaliit!A5</f>
        <v>419</v>
      </c>
      <c r="B26">
        <v>2</v>
      </c>
      <c r="C26">
        <f>Kokonaissaaliit!B5</f>
        <v>2155</v>
      </c>
      <c r="D26">
        <f>Kokonaissaaliit!D5</f>
        <v>36595</v>
      </c>
      <c r="E26" t="str">
        <f>Kokonaissaaliit!E5</f>
        <v>NJ</v>
      </c>
      <c r="F26" t="str">
        <f>Kokonaissaaliit!F5</f>
        <v>Iida Issakainen</v>
      </c>
      <c r="G26" t="str">
        <f>Kokonaissaaliit!G5</f>
        <v>SUOMI</v>
      </c>
    </row>
    <row r="27" spans="1:7" x14ac:dyDescent="0.3">
      <c r="A27">
        <f>Kokonaissaaliit!A12</f>
        <v>433</v>
      </c>
      <c r="B27">
        <v>2</v>
      </c>
      <c r="C27">
        <f>Kokonaissaaliit!B12</f>
        <v>2030</v>
      </c>
      <c r="D27">
        <f>Kokonaissaaliit!D12</f>
        <v>36595</v>
      </c>
      <c r="E27" t="str">
        <f>Kokonaissaaliit!E12</f>
        <v>M</v>
      </c>
      <c r="F27" t="str">
        <f>Kokonaissaaliit!F12</f>
        <v>Mikko Väänänen</v>
      </c>
      <c r="G27" t="str">
        <f>Kokonaissaaliit!G12</f>
        <v>SUOMI</v>
      </c>
    </row>
    <row r="28" spans="1:7" x14ac:dyDescent="0.3">
      <c r="A28">
        <f>Kokonaissaaliit!A15</f>
        <v>423</v>
      </c>
      <c r="B28">
        <v>2</v>
      </c>
      <c r="C28">
        <f>Kokonaissaaliit!B15</f>
        <v>1760</v>
      </c>
      <c r="D28">
        <f>Kokonaissaaliit!D15</f>
        <v>36595</v>
      </c>
      <c r="E28" t="str">
        <f>Kokonaissaaliit!E15</f>
        <v>MJ</v>
      </c>
      <c r="F28" t="str">
        <f>Kokonaissaaliit!F15</f>
        <v>Jere Kuusinen</v>
      </c>
      <c r="G28" t="str">
        <f>Kokonaissaaliit!G15</f>
        <v>SUOMI</v>
      </c>
    </row>
    <row r="29" spans="1:7" x14ac:dyDescent="0.3">
      <c r="A29">
        <f>Kokonaissaaliit!A11</f>
        <v>431</v>
      </c>
      <c r="B29">
        <v>2</v>
      </c>
      <c r="C29">
        <f>Kokonaissaaliit!B11</f>
        <v>1750</v>
      </c>
      <c r="D29">
        <f>Kokonaissaaliit!D11</f>
        <v>36595</v>
      </c>
      <c r="E29" t="str">
        <f>Kokonaissaaliit!E11</f>
        <v>M</v>
      </c>
      <c r="F29" t="str">
        <f>Kokonaissaaliit!F11</f>
        <v>Niko Korhonen</v>
      </c>
      <c r="G29" t="str">
        <f>Kokonaissaaliit!G11</f>
        <v>SUOMI</v>
      </c>
    </row>
    <row r="30" spans="1:7" x14ac:dyDescent="0.3">
      <c r="A30">
        <f>Kokonaissaaliit!A8</f>
        <v>428</v>
      </c>
      <c r="B30">
        <v>2</v>
      </c>
      <c r="C30">
        <f>Kokonaissaaliit!B8</f>
        <v>1735</v>
      </c>
      <c r="D30">
        <f>Kokonaissaaliit!D8</f>
        <v>36595</v>
      </c>
      <c r="E30" t="str">
        <f>Kokonaissaaliit!E8</f>
        <v>NV</v>
      </c>
      <c r="F30" t="str">
        <f>Kokonaissaaliit!F8</f>
        <v>Ritva Kokko</v>
      </c>
      <c r="G30" t="str">
        <f>Kokonaissaaliit!G8</f>
        <v>SUOMI</v>
      </c>
    </row>
    <row r="31" spans="1:7" x14ac:dyDescent="0.3">
      <c r="A31">
        <f>Kokonaissaaliit!A16</f>
        <v>424</v>
      </c>
      <c r="B31">
        <v>2</v>
      </c>
      <c r="C31">
        <f>Kokonaissaaliit!B16</f>
        <v>1710</v>
      </c>
      <c r="D31">
        <f>Kokonaissaaliit!D16</f>
        <v>36595</v>
      </c>
      <c r="E31" t="str">
        <f>Kokonaissaaliit!E16</f>
        <v>MJ</v>
      </c>
      <c r="F31" t="str">
        <f>Kokonaissaaliit!F16</f>
        <v>Waltteri Ramula</v>
      </c>
      <c r="G31" t="str">
        <f>Kokonaissaaliit!G16</f>
        <v>SUOMI</v>
      </c>
    </row>
    <row r="32" spans="1:7" x14ac:dyDescent="0.3">
      <c r="A32">
        <f>Kokonaissaaliit!A19</f>
        <v>437</v>
      </c>
      <c r="B32">
        <v>2</v>
      </c>
      <c r="C32">
        <f>Kokonaissaaliit!B19</f>
        <v>1640</v>
      </c>
      <c r="D32">
        <f>Kokonaissaaliit!D19</f>
        <v>36595</v>
      </c>
      <c r="E32" t="str">
        <f>Kokonaissaaliit!E19</f>
        <v>MV</v>
      </c>
      <c r="F32" t="str">
        <f>Kokonaissaaliit!F19</f>
        <v>Mikko Ihanainen</v>
      </c>
      <c r="G32" t="str">
        <f>Kokonaissaaliit!G19</f>
        <v>SUOMI</v>
      </c>
    </row>
    <row r="33" spans="1:7" x14ac:dyDescent="0.3">
      <c r="A33">
        <f>Kokonaissaaliit!A14</f>
        <v>422</v>
      </c>
      <c r="B33">
        <v>2</v>
      </c>
      <c r="C33">
        <f>Kokonaissaaliit!B14</f>
        <v>1280</v>
      </c>
      <c r="D33">
        <f>Kokonaissaaliit!D14</f>
        <v>36595</v>
      </c>
      <c r="E33" t="str">
        <f>Kokonaissaaliit!E14</f>
        <v>MJ</v>
      </c>
      <c r="F33" t="str">
        <f>Kokonaissaaliit!F14</f>
        <v>Kalle Koivusalo</v>
      </c>
      <c r="G33" t="str">
        <f>Kokonaissaaliit!G14</f>
        <v>SUOMI</v>
      </c>
    </row>
    <row r="34" spans="1:7" x14ac:dyDescent="0.3">
      <c r="A34">
        <f>Kokonaissaaliit!A18</f>
        <v>436</v>
      </c>
      <c r="B34">
        <v>2</v>
      </c>
      <c r="C34">
        <f>Kokonaissaaliit!B18</f>
        <v>1005</v>
      </c>
      <c r="D34">
        <f>Kokonaissaaliit!D18</f>
        <v>36595</v>
      </c>
      <c r="E34" t="str">
        <f>Kokonaissaaliit!E18</f>
        <v>MV</v>
      </c>
      <c r="F34" t="str">
        <f>Kokonaissaaliit!F18</f>
        <v>Pertti Piiroinen</v>
      </c>
      <c r="G34" t="str">
        <f>Kokonaissaaliit!G18</f>
        <v>SUOMI</v>
      </c>
    </row>
    <row r="35" spans="1:7" x14ac:dyDescent="0.3">
      <c r="A35">
        <f>Kokonaissaaliit!A7</f>
        <v>421</v>
      </c>
      <c r="B35">
        <v>2</v>
      </c>
      <c r="C35">
        <f>Kokonaissaaliit!B7</f>
        <v>960</v>
      </c>
      <c r="D35">
        <f>Kokonaissaaliit!D7</f>
        <v>36595</v>
      </c>
      <c r="E35" t="str">
        <f>Kokonaissaaliit!E7</f>
        <v>NJ</v>
      </c>
      <c r="F35" t="str">
        <f>Kokonaissaaliit!F7</f>
        <v xml:space="preserve">Helmi Sarpola </v>
      </c>
      <c r="G35" t="str">
        <f>Kokonaissaaliit!G7</f>
        <v>SUOMI</v>
      </c>
    </row>
    <row r="36" spans="1:7" x14ac:dyDescent="0.3">
      <c r="A36">
        <f>Kokonaissaaliit!A10</f>
        <v>430</v>
      </c>
      <c r="B36">
        <v>2</v>
      </c>
      <c r="C36">
        <f>Kokonaissaaliit!B10</f>
        <v>720</v>
      </c>
      <c r="D36">
        <f>Kokonaissaaliit!D10</f>
        <v>36595</v>
      </c>
      <c r="E36" t="str">
        <f>Kokonaissaaliit!E10</f>
        <v>NV</v>
      </c>
      <c r="F36" t="str">
        <f>Kokonaissaaliit!F10</f>
        <v xml:space="preserve">Sirpa Vuohelainen </v>
      </c>
      <c r="G36" t="str">
        <f>Kokonaissaaliit!G10</f>
        <v>SUOMI</v>
      </c>
    </row>
    <row r="37" spans="1:7" x14ac:dyDescent="0.3">
      <c r="A37">
        <f>Kokonaissaaliit!A3</f>
        <v>426</v>
      </c>
      <c r="B37">
        <v>2</v>
      </c>
      <c r="C37">
        <f>Kokonaissaaliit!B3</f>
        <v>675</v>
      </c>
      <c r="D37">
        <f>Kokonaissaaliit!D3</f>
        <v>36595</v>
      </c>
      <c r="E37" t="str">
        <f>Kokonaissaaliit!E3</f>
        <v>N</v>
      </c>
      <c r="F37" t="str">
        <f>Kokonaissaaliit!F3</f>
        <v>Tarja Manninen</v>
      </c>
      <c r="G37" t="str">
        <f>Kokonaissaaliit!G3</f>
        <v>SUOMI</v>
      </c>
    </row>
    <row r="38" spans="1:7" x14ac:dyDescent="0.3">
      <c r="A38">
        <f>Kokonaissaaliit!A41</f>
        <v>453</v>
      </c>
      <c r="B38">
        <v>3</v>
      </c>
      <c r="C38">
        <f>Kokonaissaaliit!B41</f>
        <v>2695</v>
      </c>
      <c r="D38">
        <f>Kokonaissaaliit!D41</f>
        <v>23125</v>
      </c>
      <c r="E38" t="str">
        <f>Kokonaissaaliit!E41</f>
        <v>NJ</v>
      </c>
      <c r="F38" t="str">
        <f>Kokonaissaaliit!F41</f>
        <v>Anna Mattson</v>
      </c>
      <c r="G38" t="str">
        <f>Kokonaissaaliit!G41</f>
        <v>RUOTSI</v>
      </c>
    </row>
    <row r="39" spans="1:7" x14ac:dyDescent="0.3">
      <c r="A39">
        <f>Kokonaissaaliit!A53</f>
        <v>444</v>
      </c>
      <c r="B39">
        <v>3</v>
      </c>
      <c r="C39">
        <f>Kokonaissaaliit!B53</f>
        <v>2360</v>
      </c>
      <c r="D39">
        <f>Kokonaissaaliit!D53</f>
        <v>23125</v>
      </c>
      <c r="E39" t="str">
        <f>Kokonaissaaliit!E53</f>
        <v>MV</v>
      </c>
      <c r="F39" t="str">
        <f>Kokonaissaaliit!F53</f>
        <v>Nils Ekbom</v>
      </c>
      <c r="G39" t="str">
        <f>Kokonaissaaliit!G53</f>
        <v>RUOTSI</v>
      </c>
    </row>
    <row r="40" spans="1:7" x14ac:dyDescent="0.3">
      <c r="A40">
        <f>Kokonaissaaliit!A52</f>
        <v>452</v>
      </c>
      <c r="B40">
        <v>3</v>
      </c>
      <c r="C40">
        <f>Kokonaissaaliit!B52</f>
        <v>2250</v>
      </c>
      <c r="D40">
        <f>Kokonaissaaliit!D52</f>
        <v>23125</v>
      </c>
      <c r="E40" t="str">
        <f>Kokonaissaaliit!E52</f>
        <v>MJ</v>
      </c>
      <c r="F40" t="str">
        <f>Kokonaissaaliit!F52</f>
        <v>Daniel Bergman</v>
      </c>
      <c r="G40" t="str">
        <f>Kokonaissaaliit!G52</f>
        <v>RUOTSI</v>
      </c>
    </row>
    <row r="41" spans="1:7" x14ac:dyDescent="0.3">
      <c r="A41">
        <f>Kokonaissaaliit!A47</f>
        <v>438</v>
      </c>
      <c r="B41">
        <v>3</v>
      </c>
      <c r="C41">
        <f>Kokonaissaaliit!B47</f>
        <v>2190</v>
      </c>
      <c r="D41">
        <f>Kokonaissaaliit!D47</f>
        <v>23125</v>
      </c>
      <c r="E41" t="str">
        <f>Kokonaissaaliit!E47</f>
        <v>M</v>
      </c>
      <c r="F41" t="str">
        <f>Kokonaissaaliit!F47</f>
        <v>Martin Södergårds</v>
      </c>
      <c r="G41" t="str">
        <f>Kokonaissaaliit!G47</f>
        <v>RUOTSI</v>
      </c>
    </row>
    <row r="42" spans="1:7" x14ac:dyDescent="0.3">
      <c r="A42">
        <f>Kokonaissaaliit!A49</f>
        <v>440</v>
      </c>
      <c r="B42">
        <v>3</v>
      </c>
      <c r="C42">
        <f>Kokonaissaaliit!B49</f>
        <v>2045</v>
      </c>
      <c r="D42">
        <f>Kokonaissaaliit!D49</f>
        <v>23125</v>
      </c>
      <c r="E42" t="str">
        <f>Kokonaissaaliit!E49</f>
        <v>M</v>
      </c>
      <c r="F42" t="str">
        <f>Kokonaissaaliit!F49</f>
        <v>Thomas Larsson</v>
      </c>
      <c r="G42" t="str">
        <f>Kokonaissaaliit!G49</f>
        <v>RUOTSI</v>
      </c>
    </row>
    <row r="43" spans="1:7" x14ac:dyDescent="0.3">
      <c r="A43">
        <f>Kokonaissaaliit!A54</f>
        <v>445</v>
      </c>
      <c r="B43">
        <v>3</v>
      </c>
      <c r="C43">
        <f>Kokonaissaaliit!B54</f>
        <v>1525</v>
      </c>
      <c r="D43">
        <f>Kokonaissaaliit!D54</f>
        <v>23125</v>
      </c>
      <c r="E43" t="str">
        <f>Kokonaissaaliit!E54</f>
        <v>MV</v>
      </c>
      <c r="F43" t="str">
        <f>Kokonaissaaliit!F54</f>
        <v>John-Erik Sundqvist</v>
      </c>
      <c r="G43" t="str">
        <f>Kokonaissaaliit!G54</f>
        <v>RUOTSI</v>
      </c>
    </row>
    <row r="44" spans="1:7" x14ac:dyDescent="0.3">
      <c r="A44">
        <f>Kokonaissaaliit!A39</f>
        <v>442</v>
      </c>
      <c r="B44">
        <v>3</v>
      </c>
      <c r="C44">
        <f>Kokonaissaaliit!B39</f>
        <v>1360</v>
      </c>
      <c r="D44">
        <f>Kokonaissaaliit!D39</f>
        <v>23125</v>
      </c>
      <c r="E44" t="str">
        <f>Kokonaissaaliit!E39</f>
        <v>N</v>
      </c>
      <c r="F44" t="str">
        <f>Kokonaissaaliit!F39</f>
        <v>Anette Rimmevik</v>
      </c>
      <c r="G44" t="str">
        <f>Kokonaissaaliit!G39</f>
        <v>RUOTSI</v>
      </c>
    </row>
    <row r="45" spans="1:7" x14ac:dyDescent="0.3">
      <c r="A45">
        <f>Kokonaissaaliit!A50</f>
        <v>450</v>
      </c>
      <c r="B45">
        <v>3</v>
      </c>
      <c r="C45">
        <f>Kokonaissaaliit!B50</f>
        <v>1265</v>
      </c>
      <c r="D45">
        <f>Kokonaissaaliit!D50</f>
        <v>23125</v>
      </c>
      <c r="E45" t="str">
        <f>Kokonaissaaliit!E50</f>
        <v>MJ</v>
      </c>
      <c r="F45" t="str">
        <f>Kokonaissaaliit!F50</f>
        <v>David Öman</v>
      </c>
      <c r="G45" t="str">
        <f>Kokonaissaaliit!G50</f>
        <v>RUOTSI</v>
      </c>
    </row>
    <row r="46" spans="1:7" x14ac:dyDescent="0.3">
      <c r="A46">
        <f>Kokonaissaaliit!A43</f>
        <v>455</v>
      </c>
      <c r="B46">
        <v>3</v>
      </c>
      <c r="C46">
        <f>Kokonaissaaliit!B43</f>
        <v>1230</v>
      </c>
      <c r="D46">
        <f>Kokonaissaaliit!D43</f>
        <v>23125</v>
      </c>
      <c r="E46" t="str">
        <f>Kokonaissaaliit!E43</f>
        <v>NJ</v>
      </c>
      <c r="F46" t="str">
        <f>Kokonaissaaliit!F43</f>
        <v>Josefin Andersson</v>
      </c>
      <c r="G46" t="str">
        <f>Kokonaissaaliit!G43</f>
        <v>RUOTSI</v>
      </c>
    </row>
    <row r="47" spans="1:7" x14ac:dyDescent="0.3">
      <c r="A47">
        <f>Kokonaissaaliit!A45</f>
        <v>448</v>
      </c>
      <c r="B47">
        <v>3</v>
      </c>
      <c r="C47">
        <f>Kokonaissaaliit!B45</f>
        <v>1160</v>
      </c>
      <c r="D47">
        <f>Kokonaissaaliit!D45</f>
        <v>23125</v>
      </c>
      <c r="E47" t="str">
        <f>Kokonaissaaliit!E45</f>
        <v>NV</v>
      </c>
      <c r="F47" t="str">
        <f>Kokonaissaaliit!F45</f>
        <v>Maj-Elisabeth Sannemalm</v>
      </c>
      <c r="G47" t="str">
        <f>Kokonaissaaliit!G45</f>
        <v>RUOTSI</v>
      </c>
    </row>
    <row r="48" spans="1:7" x14ac:dyDescent="0.3">
      <c r="A48">
        <f>Kokonaissaaliit!A48</f>
        <v>439</v>
      </c>
      <c r="B48">
        <v>3</v>
      </c>
      <c r="C48">
        <f>Kokonaissaaliit!B48</f>
        <v>1045</v>
      </c>
      <c r="D48">
        <f>Kokonaissaaliit!D48</f>
        <v>23125</v>
      </c>
      <c r="E48" t="str">
        <f>Kokonaissaaliit!E48</f>
        <v>M</v>
      </c>
      <c r="F48" t="str">
        <f>Kokonaissaaliit!F48</f>
        <v>Andreas Bergström</v>
      </c>
      <c r="G48" t="str">
        <f>Kokonaissaaliit!G48</f>
        <v>RUOTSI</v>
      </c>
    </row>
    <row r="49" spans="1:7" x14ac:dyDescent="0.3">
      <c r="A49">
        <f>Kokonaissaaliit!A51</f>
        <v>451</v>
      </c>
      <c r="B49">
        <v>3</v>
      </c>
      <c r="C49">
        <f>Kokonaissaaliit!B51</f>
        <v>915</v>
      </c>
      <c r="D49">
        <f>Kokonaissaaliit!D51</f>
        <v>23125</v>
      </c>
      <c r="E49" t="str">
        <f>Kokonaissaaliit!E51</f>
        <v>MJ</v>
      </c>
      <c r="F49" t="str">
        <f>Kokonaissaaliit!F51</f>
        <v>Oskar Göransson</v>
      </c>
      <c r="G49" t="str">
        <f>Kokonaissaaliit!G51</f>
        <v>RUOTSI</v>
      </c>
    </row>
    <row r="50" spans="1:7" x14ac:dyDescent="0.3">
      <c r="A50">
        <f>Kokonaissaaliit!A44</f>
        <v>447</v>
      </c>
      <c r="B50">
        <v>3</v>
      </c>
      <c r="C50">
        <f>Kokonaissaaliit!B44</f>
        <v>795</v>
      </c>
      <c r="D50">
        <f>Kokonaissaaliit!D44</f>
        <v>23125</v>
      </c>
      <c r="E50" t="str">
        <f>Kokonaissaaliit!E44</f>
        <v>NV</v>
      </c>
      <c r="F50" t="str">
        <f>Kokonaissaaliit!F44</f>
        <v>Birgitta Nilsson</v>
      </c>
      <c r="G50" t="str">
        <f>Kokonaissaaliit!G44</f>
        <v>RUOTSI</v>
      </c>
    </row>
    <row r="51" spans="1:7" x14ac:dyDescent="0.3">
      <c r="A51">
        <f>Kokonaissaaliit!A38</f>
        <v>441</v>
      </c>
      <c r="B51">
        <v>3</v>
      </c>
      <c r="C51">
        <f>Kokonaissaaliit!B38</f>
        <v>630</v>
      </c>
      <c r="D51">
        <f>Kokonaissaaliit!D38</f>
        <v>23125</v>
      </c>
      <c r="E51" t="str">
        <f>Kokonaissaaliit!E38</f>
        <v>N</v>
      </c>
      <c r="F51" t="str">
        <f>Kokonaissaaliit!F38</f>
        <v>Malin Granström</v>
      </c>
      <c r="G51" t="str">
        <f>Kokonaissaaliit!G38</f>
        <v>RUOTSI</v>
      </c>
    </row>
    <row r="52" spans="1:7" x14ac:dyDescent="0.3">
      <c r="A52">
        <f>Kokonaissaaliit!A46</f>
        <v>449</v>
      </c>
      <c r="B52">
        <v>3</v>
      </c>
      <c r="C52">
        <f>Kokonaissaaliit!B46</f>
        <v>555</v>
      </c>
      <c r="D52">
        <f>Kokonaissaaliit!D46</f>
        <v>23125</v>
      </c>
      <c r="E52" t="str">
        <f>Kokonaissaaliit!E46</f>
        <v>NV</v>
      </c>
      <c r="F52" t="str">
        <f>Kokonaissaaliit!F46</f>
        <v>Solveig Svee</v>
      </c>
      <c r="G52" t="str">
        <f>Kokonaissaaliit!G46</f>
        <v>RUOTSI</v>
      </c>
    </row>
    <row r="53" spans="1:7" x14ac:dyDescent="0.3">
      <c r="A53">
        <f>Kokonaissaaliit!A55</f>
        <v>446</v>
      </c>
      <c r="B53">
        <v>3</v>
      </c>
      <c r="C53">
        <f>Kokonaissaaliit!B55</f>
        <v>555</v>
      </c>
      <c r="D53">
        <f>Kokonaissaaliit!D55</f>
        <v>23125</v>
      </c>
      <c r="E53" t="str">
        <f>Kokonaissaaliit!E55</f>
        <v>MV</v>
      </c>
      <c r="F53" t="str">
        <f>Kokonaissaaliit!F55</f>
        <v>Torbjörn Hällström</v>
      </c>
      <c r="G53" t="str">
        <f>Kokonaissaaliit!G55</f>
        <v>RUOTSI</v>
      </c>
    </row>
    <row r="54" spans="1:7" x14ac:dyDescent="0.3">
      <c r="A54">
        <f>Kokonaissaaliit!A42</f>
        <v>454</v>
      </c>
      <c r="B54">
        <v>3</v>
      </c>
      <c r="C54">
        <f>Kokonaissaaliit!B42</f>
        <v>430</v>
      </c>
      <c r="D54">
        <f>Kokonaissaaliit!D42</f>
        <v>23125</v>
      </c>
      <c r="E54" t="str">
        <f>Kokonaissaaliit!E42</f>
        <v>NJ</v>
      </c>
      <c r="F54" t="str">
        <f>Kokonaissaaliit!F42</f>
        <v>Anja Larsson</v>
      </c>
      <c r="G54" t="str">
        <f>Kokonaissaaliit!G42</f>
        <v>RUOTSI</v>
      </c>
    </row>
    <row r="55" spans="1:7" x14ac:dyDescent="0.3">
      <c r="A55">
        <f>Kokonaissaaliit!A40</f>
        <v>443</v>
      </c>
      <c r="B55">
        <v>3</v>
      </c>
      <c r="C55">
        <f>Kokonaissaaliit!B40</f>
        <v>120</v>
      </c>
      <c r="D55">
        <f>Kokonaissaaliit!D40</f>
        <v>23125</v>
      </c>
      <c r="E55" t="str">
        <f>Kokonaissaaliit!E40</f>
        <v>N</v>
      </c>
      <c r="F55" t="str">
        <f>Kokonaissaaliit!F40</f>
        <v>Jenni Koskela</v>
      </c>
      <c r="G55" t="str">
        <f>Kokonaissaaliit!G40</f>
        <v>RUOTSI</v>
      </c>
    </row>
  </sheetData>
  <autoFilter ref="A1:G55"/>
  <sortState ref="A2:G55">
    <sortCondition descending="1" ref="D2:D55"/>
    <sortCondition descending="1" ref="C2:C55"/>
  </sortState>
  <printOptions gridLines="1"/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6" workbookViewId="0">
      <selection activeCell="C25" sqref="C25"/>
    </sheetView>
  </sheetViews>
  <sheetFormatPr defaultColWidth="8.88671875" defaultRowHeight="14.4" x14ac:dyDescent="0.3"/>
  <cols>
    <col min="1" max="1" width="27.109375" bestFit="1" customWidth="1"/>
    <col min="2" max="2" width="15.109375" bestFit="1" customWidth="1"/>
    <col min="3" max="3" width="41" bestFit="1" customWidth="1"/>
  </cols>
  <sheetData>
    <row r="1" spans="1:3" ht="18.600000000000001" thickBot="1" x14ac:dyDescent="0.35">
      <c r="A1" s="8" t="s">
        <v>105</v>
      </c>
      <c r="B1" s="6" t="s">
        <v>92</v>
      </c>
      <c r="C1" s="9" t="s">
        <v>93</v>
      </c>
    </row>
    <row r="2" spans="1:3" ht="15.6" x14ac:dyDescent="0.3">
      <c r="A2" t="s">
        <v>106</v>
      </c>
      <c r="B2" s="9" t="s">
        <v>101</v>
      </c>
      <c r="C2" s="10" t="s">
        <v>30</v>
      </c>
    </row>
    <row r="3" spans="1:3" ht="15.6" x14ac:dyDescent="0.3">
      <c r="A3" t="s">
        <v>106</v>
      </c>
      <c r="B3" s="9" t="s">
        <v>101</v>
      </c>
      <c r="C3" s="10" t="s">
        <v>31</v>
      </c>
    </row>
    <row r="4" spans="1:3" ht="15.6" x14ac:dyDescent="0.3">
      <c r="A4" t="s">
        <v>106</v>
      </c>
      <c r="B4" s="9" t="s">
        <v>101</v>
      </c>
      <c r="C4" s="10" t="s">
        <v>32</v>
      </c>
    </row>
    <row r="5" spans="1:3" x14ac:dyDescent="0.3">
      <c r="A5" t="s">
        <v>106</v>
      </c>
    </row>
    <row r="6" spans="1:3" ht="15.6" x14ac:dyDescent="0.3">
      <c r="A6" t="s">
        <v>106</v>
      </c>
      <c r="B6" s="9" t="s">
        <v>100</v>
      </c>
      <c r="C6" s="10" t="s">
        <v>33</v>
      </c>
    </row>
    <row r="7" spans="1:3" ht="15.6" x14ac:dyDescent="0.3">
      <c r="A7" t="s">
        <v>106</v>
      </c>
      <c r="B7" s="9" t="s">
        <v>100</v>
      </c>
      <c r="C7" s="10" t="s">
        <v>34</v>
      </c>
    </row>
    <row r="8" spans="1:3" ht="15.6" x14ac:dyDescent="0.3">
      <c r="A8" t="s">
        <v>106</v>
      </c>
      <c r="B8" s="9" t="s">
        <v>100</v>
      </c>
      <c r="C8" s="10" t="s">
        <v>35</v>
      </c>
    </row>
    <row r="9" spans="1:3" x14ac:dyDescent="0.3">
      <c r="A9" t="s">
        <v>106</v>
      </c>
      <c r="C9" s="7"/>
    </row>
    <row r="10" spans="1:3" ht="15.6" x14ac:dyDescent="0.3">
      <c r="A10" t="s">
        <v>106</v>
      </c>
      <c r="B10" s="9" t="s">
        <v>99</v>
      </c>
      <c r="C10" s="10" t="s">
        <v>36</v>
      </c>
    </row>
    <row r="11" spans="1:3" ht="15.6" x14ac:dyDescent="0.3">
      <c r="A11" t="s">
        <v>106</v>
      </c>
      <c r="B11" s="9" t="s">
        <v>99</v>
      </c>
      <c r="C11" s="10" t="s">
        <v>37</v>
      </c>
    </row>
    <row r="12" spans="1:3" ht="15.6" x14ac:dyDescent="0.3">
      <c r="A12" t="s">
        <v>106</v>
      </c>
      <c r="B12" s="9" t="s">
        <v>99</v>
      </c>
      <c r="C12" s="10" t="s">
        <v>38</v>
      </c>
    </row>
    <row r="13" spans="1:3" x14ac:dyDescent="0.3">
      <c r="A13" t="s">
        <v>106</v>
      </c>
    </row>
    <row r="14" spans="1:3" ht="15.6" x14ac:dyDescent="0.3">
      <c r="A14" t="s">
        <v>106</v>
      </c>
      <c r="B14" s="11" t="s">
        <v>103</v>
      </c>
      <c r="C14" s="12" t="s">
        <v>39</v>
      </c>
    </row>
    <row r="15" spans="1:3" ht="15.6" x14ac:dyDescent="0.3">
      <c r="A15" t="s">
        <v>106</v>
      </c>
      <c r="B15" s="11" t="s">
        <v>103</v>
      </c>
      <c r="C15" s="12" t="s">
        <v>40</v>
      </c>
    </row>
    <row r="16" spans="1:3" ht="15.6" x14ac:dyDescent="0.3">
      <c r="A16" t="s">
        <v>106</v>
      </c>
      <c r="B16" s="11" t="s">
        <v>103</v>
      </c>
      <c r="C16" s="12" t="s">
        <v>41</v>
      </c>
    </row>
    <row r="17" spans="1:3" x14ac:dyDescent="0.3">
      <c r="A17" t="s">
        <v>106</v>
      </c>
    </row>
    <row r="18" spans="1:3" ht="15.6" x14ac:dyDescent="0.3">
      <c r="A18" t="s">
        <v>106</v>
      </c>
      <c r="B18" s="11" t="s">
        <v>98</v>
      </c>
      <c r="C18" s="12" t="s">
        <v>42</v>
      </c>
    </row>
    <row r="19" spans="1:3" ht="15.6" x14ac:dyDescent="0.3">
      <c r="A19" t="s">
        <v>106</v>
      </c>
      <c r="B19" s="11" t="s">
        <v>98</v>
      </c>
      <c r="C19" s="12" t="s">
        <v>43</v>
      </c>
    </row>
    <row r="20" spans="1:3" ht="15.6" x14ac:dyDescent="0.3">
      <c r="A20" t="s">
        <v>106</v>
      </c>
      <c r="B20" s="11" t="s">
        <v>98</v>
      </c>
      <c r="C20" s="12" t="s">
        <v>44</v>
      </c>
    </row>
    <row r="21" spans="1:3" x14ac:dyDescent="0.3">
      <c r="A21" t="s">
        <v>106</v>
      </c>
    </row>
    <row r="22" spans="1:3" ht="15.6" x14ac:dyDescent="0.3">
      <c r="A22" t="s">
        <v>106</v>
      </c>
      <c r="B22" s="13" t="s">
        <v>102</v>
      </c>
      <c r="C22" s="14" t="s">
        <v>45</v>
      </c>
    </row>
    <row r="23" spans="1:3" ht="15.6" x14ac:dyDescent="0.3">
      <c r="A23" t="s">
        <v>106</v>
      </c>
      <c r="B23" s="13" t="s">
        <v>102</v>
      </c>
      <c r="C23" s="14" t="s">
        <v>46</v>
      </c>
    </row>
    <row r="24" spans="1:3" ht="15.6" x14ac:dyDescent="0.3">
      <c r="A24" t="s">
        <v>106</v>
      </c>
      <c r="B24" s="13" t="s">
        <v>102</v>
      </c>
      <c r="C24" s="14" t="s">
        <v>47</v>
      </c>
    </row>
    <row r="25" spans="1:3" x14ac:dyDescent="0.3">
      <c r="A25" t="s">
        <v>106</v>
      </c>
    </row>
    <row r="26" spans="1:3" ht="16.2" thickBot="1" x14ac:dyDescent="0.35">
      <c r="A26" t="s">
        <v>106</v>
      </c>
      <c r="B26" s="2" t="s">
        <v>104</v>
      </c>
      <c r="C26" s="14" t="s">
        <v>48</v>
      </c>
    </row>
    <row r="27" spans="1:3" ht="16.2" thickBot="1" x14ac:dyDescent="0.35">
      <c r="A27" t="s">
        <v>106</v>
      </c>
      <c r="B27" s="2" t="s">
        <v>104</v>
      </c>
      <c r="C27" s="14" t="s">
        <v>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F5" sqref="F5"/>
    </sheetView>
  </sheetViews>
  <sheetFormatPr defaultColWidth="8.88671875" defaultRowHeight="14.4" x14ac:dyDescent="0.3"/>
  <cols>
    <col min="2" max="2" width="15.109375" bestFit="1" customWidth="1"/>
    <col min="3" max="3" width="32.33203125" bestFit="1" customWidth="1"/>
    <col min="4" max="4" width="16" bestFit="1" customWidth="1"/>
  </cols>
  <sheetData>
    <row r="1" spans="1:4" ht="21" x14ac:dyDescent="0.3">
      <c r="A1" s="20" t="s">
        <v>107</v>
      </c>
    </row>
    <row r="2" spans="1:4" ht="15.6" x14ac:dyDescent="0.3">
      <c r="B2" s="13" t="s">
        <v>92</v>
      </c>
      <c r="C2" s="13" t="s">
        <v>93</v>
      </c>
      <c r="D2" s="13" t="s">
        <v>96</v>
      </c>
    </row>
    <row r="3" spans="1:4" ht="15.6" x14ac:dyDescent="0.3">
      <c r="A3" t="s">
        <v>108</v>
      </c>
      <c r="B3" s="11" t="s">
        <v>98</v>
      </c>
      <c r="C3" s="7" t="s">
        <v>52</v>
      </c>
      <c r="D3" t="s">
        <v>51</v>
      </c>
    </row>
    <row r="4" spans="1:4" ht="15.6" x14ac:dyDescent="0.3">
      <c r="A4" t="s">
        <v>108</v>
      </c>
      <c r="B4" s="11" t="s">
        <v>98</v>
      </c>
      <c r="C4" s="7" t="s">
        <v>54</v>
      </c>
      <c r="D4" t="s">
        <v>53</v>
      </c>
    </row>
    <row r="5" spans="1:4" ht="15.6" x14ac:dyDescent="0.3">
      <c r="A5" t="s">
        <v>108</v>
      </c>
      <c r="B5" s="11" t="s">
        <v>98</v>
      </c>
      <c r="C5" s="7" t="s">
        <v>55</v>
      </c>
      <c r="D5" t="s">
        <v>51</v>
      </c>
    </row>
    <row r="6" spans="1:4" x14ac:dyDescent="0.3">
      <c r="A6" t="s">
        <v>108</v>
      </c>
    </row>
    <row r="7" spans="1:4" ht="15.6" x14ac:dyDescent="0.3">
      <c r="A7" t="s">
        <v>108</v>
      </c>
      <c r="B7" s="11" t="s">
        <v>99</v>
      </c>
      <c r="C7" s="7" t="s">
        <v>57</v>
      </c>
      <c r="D7" t="s">
        <v>56</v>
      </c>
    </row>
    <row r="8" spans="1:4" ht="15.6" x14ac:dyDescent="0.3">
      <c r="A8" t="s">
        <v>108</v>
      </c>
      <c r="B8" s="11" t="s">
        <v>99</v>
      </c>
      <c r="C8" s="7" t="s">
        <v>59</v>
      </c>
      <c r="D8" t="s">
        <v>58</v>
      </c>
    </row>
    <row r="9" spans="1:4" ht="15.6" x14ac:dyDescent="0.3">
      <c r="A9" t="s">
        <v>108</v>
      </c>
      <c r="B9" s="11" t="s">
        <v>99</v>
      </c>
      <c r="C9" s="7" t="s">
        <v>61</v>
      </c>
      <c r="D9" t="s">
        <v>60</v>
      </c>
    </row>
    <row r="10" spans="1:4" x14ac:dyDescent="0.3">
      <c r="A10" t="s">
        <v>108</v>
      </c>
      <c r="B10" s="21"/>
    </row>
    <row r="11" spans="1:4" ht="15.6" x14ac:dyDescent="0.3">
      <c r="A11" t="s">
        <v>108</v>
      </c>
      <c r="B11" s="11" t="s">
        <v>102</v>
      </c>
      <c r="C11" s="7" t="s">
        <v>63</v>
      </c>
      <c r="D11" t="s">
        <v>62</v>
      </c>
    </row>
    <row r="12" spans="1:4" ht="15.6" x14ac:dyDescent="0.3">
      <c r="A12" t="s">
        <v>108</v>
      </c>
      <c r="B12" s="11" t="s">
        <v>102</v>
      </c>
      <c r="C12" s="7" t="s">
        <v>65</v>
      </c>
      <c r="D12" t="s">
        <v>64</v>
      </c>
    </row>
    <row r="13" spans="1:4" ht="15.6" x14ac:dyDescent="0.3">
      <c r="A13" t="s">
        <v>108</v>
      </c>
      <c r="B13" s="11" t="s">
        <v>102</v>
      </c>
      <c r="C13" s="7" t="s">
        <v>66</v>
      </c>
      <c r="D13" t="s">
        <v>60</v>
      </c>
    </row>
    <row r="14" spans="1:4" x14ac:dyDescent="0.3">
      <c r="A14" t="s">
        <v>108</v>
      </c>
      <c r="B14" s="21"/>
    </row>
    <row r="15" spans="1:4" ht="15.6" x14ac:dyDescent="0.3">
      <c r="A15" t="s">
        <v>108</v>
      </c>
      <c r="B15" s="11" t="s">
        <v>103</v>
      </c>
      <c r="C15" s="7" t="s">
        <v>68</v>
      </c>
      <c r="D15" t="s">
        <v>67</v>
      </c>
    </row>
    <row r="16" spans="1:4" ht="15.6" x14ac:dyDescent="0.3">
      <c r="A16" t="s">
        <v>108</v>
      </c>
      <c r="B16" s="11" t="s">
        <v>103</v>
      </c>
      <c r="C16" s="7" t="s">
        <v>70</v>
      </c>
      <c r="D16" t="s">
        <v>69</v>
      </c>
    </row>
    <row r="17" spans="1:4" ht="15.6" x14ac:dyDescent="0.3">
      <c r="A17" t="s">
        <v>108</v>
      </c>
      <c r="B17" s="11" t="s">
        <v>103</v>
      </c>
      <c r="C17" s="7" t="s">
        <v>72</v>
      </c>
      <c r="D17" t="s">
        <v>71</v>
      </c>
    </row>
    <row r="18" spans="1:4" x14ac:dyDescent="0.3">
      <c r="A18" t="s">
        <v>108</v>
      </c>
      <c r="B18" s="21"/>
    </row>
    <row r="19" spans="1:4" ht="15.6" x14ac:dyDescent="0.3">
      <c r="A19" t="s">
        <v>108</v>
      </c>
      <c r="B19" s="11" t="s">
        <v>100</v>
      </c>
      <c r="C19" s="7" t="s">
        <v>74</v>
      </c>
      <c r="D19" t="s">
        <v>73</v>
      </c>
    </row>
    <row r="20" spans="1:4" ht="15.6" x14ac:dyDescent="0.3">
      <c r="A20" t="s">
        <v>108</v>
      </c>
      <c r="B20" s="11" t="s">
        <v>100</v>
      </c>
      <c r="C20" s="7" t="s">
        <v>76</v>
      </c>
      <c r="D20" t="s">
        <v>75</v>
      </c>
    </row>
    <row r="21" spans="1:4" ht="15.6" x14ac:dyDescent="0.3">
      <c r="A21" t="s">
        <v>108</v>
      </c>
      <c r="B21" s="11" t="s">
        <v>100</v>
      </c>
      <c r="C21" s="7" t="s">
        <v>78</v>
      </c>
      <c r="D21" t="s">
        <v>77</v>
      </c>
    </row>
    <row r="22" spans="1:4" x14ac:dyDescent="0.3">
      <c r="A22" t="s">
        <v>108</v>
      </c>
      <c r="B22" s="21"/>
    </row>
    <row r="23" spans="1:4" ht="15.6" x14ac:dyDescent="0.3">
      <c r="A23" t="s">
        <v>108</v>
      </c>
      <c r="B23" s="11" t="s">
        <v>101</v>
      </c>
      <c r="C23" s="7" t="s">
        <v>84</v>
      </c>
      <c r="D23" t="s">
        <v>79</v>
      </c>
    </row>
    <row r="24" spans="1:4" ht="15.6" x14ac:dyDescent="0.3">
      <c r="A24" t="s">
        <v>108</v>
      </c>
      <c r="B24" s="11" t="s">
        <v>101</v>
      </c>
      <c r="C24" s="7" t="s">
        <v>83</v>
      </c>
      <c r="D24" t="s">
        <v>80</v>
      </c>
    </row>
    <row r="25" spans="1:4" ht="15.6" x14ac:dyDescent="0.3">
      <c r="A25" t="s">
        <v>108</v>
      </c>
      <c r="B25" s="11" t="s">
        <v>101</v>
      </c>
      <c r="C25" s="7" t="s">
        <v>82</v>
      </c>
      <c r="D25" t="s">
        <v>81</v>
      </c>
    </row>
    <row r="26" spans="1:4" ht="15.6" x14ac:dyDescent="0.3">
      <c r="A26" t="s">
        <v>108</v>
      </c>
      <c r="B26" s="11"/>
      <c r="C26" s="7"/>
    </row>
    <row r="27" spans="1:4" ht="15.6" x14ac:dyDescent="0.3">
      <c r="A27" t="s">
        <v>108</v>
      </c>
      <c r="B27" s="11" t="s">
        <v>109</v>
      </c>
      <c r="C27" s="1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0" workbookViewId="0">
      <selection activeCell="F59" sqref="F59"/>
    </sheetView>
  </sheetViews>
  <sheetFormatPr defaultColWidth="9.109375" defaultRowHeight="14.4" x14ac:dyDescent="0.3"/>
  <cols>
    <col min="1" max="1" width="7" style="15" bestFit="1" customWidth="1"/>
    <col min="2" max="2" width="9.6640625" style="19" customWidth="1"/>
    <col min="3" max="3" width="12.6640625" style="19" bestFit="1" customWidth="1"/>
    <col min="4" max="4" width="19.21875" style="19" customWidth="1"/>
    <col min="5" max="5" width="6.5546875" style="17" bestFit="1" customWidth="1"/>
    <col min="6" max="6" width="24.44140625" style="17" bestFit="1" customWidth="1"/>
    <col min="7" max="7" width="8.88671875" style="17" bestFit="1" customWidth="1"/>
    <col min="8" max="16384" width="9.109375" style="15"/>
  </cols>
  <sheetData>
    <row r="1" spans="1:7" x14ac:dyDescent="0.3">
      <c r="A1" s="23" t="s">
        <v>88</v>
      </c>
      <c r="B1" s="24" t="s">
        <v>90</v>
      </c>
      <c r="C1" s="24" t="s">
        <v>110</v>
      </c>
      <c r="D1" s="24" t="s">
        <v>111</v>
      </c>
      <c r="E1" s="23" t="s">
        <v>92</v>
      </c>
      <c r="F1" s="23" t="s">
        <v>93</v>
      </c>
      <c r="G1" s="25" t="s">
        <v>94</v>
      </c>
    </row>
    <row r="2" spans="1:7" x14ac:dyDescent="0.3">
      <c r="A2" s="15">
        <v>425</v>
      </c>
      <c r="B2" s="18">
        <v>4625</v>
      </c>
      <c r="C2" s="18">
        <f>B2+B3+B4</f>
        <v>8905</v>
      </c>
      <c r="D2" s="18">
        <f t="shared" ref="D2:D19" si="0">$B$2+$B$3+$B$4+$B$5+$B$6+$B$7+$B$8+$B$9+$B$10+$B$11+$B$12+$B$13+$B$14+$B$15+$B$16+$B$17+$B$18+$B$19</f>
        <v>36595</v>
      </c>
      <c r="E2" s="15" t="s">
        <v>117</v>
      </c>
      <c r="F2" s="15" t="s">
        <v>36</v>
      </c>
      <c r="G2" s="16" t="s">
        <v>106</v>
      </c>
    </row>
    <row r="3" spans="1:7" x14ac:dyDescent="0.3">
      <c r="A3" s="15">
        <v>426</v>
      </c>
      <c r="B3" s="18">
        <v>675</v>
      </c>
      <c r="C3" s="18">
        <f>B2+B3+B4</f>
        <v>8905</v>
      </c>
      <c r="D3" s="18">
        <f t="shared" si="0"/>
        <v>36595</v>
      </c>
      <c r="E3" s="15" t="s">
        <v>117</v>
      </c>
      <c r="F3" s="15" t="s">
        <v>37</v>
      </c>
      <c r="G3" s="16" t="s">
        <v>106</v>
      </c>
    </row>
    <row r="4" spans="1:7" x14ac:dyDescent="0.3">
      <c r="A4" s="15">
        <v>427</v>
      </c>
      <c r="B4" s="18">
        <v>3605</v>
      </c>
      <c r="C4" s="18">
        <f>B2+B3+B4</f>
        <v>8905</v>
      </c>
      <c r="D4" s="18">
        <f t="shared" si="0"/>
        <v>36595</v>
      </c>
      <c r="E4" s="15" t="s">
        <v>117</v>
      </c>
      <c r="F4" s="15" t="s">
        <v>38</v>
      </c>
      <c r="G4" s="16" t="s">
        <v>106</v>
      </c>
    </row>
    <row r="5" spans="1:7" x14ac:dyDescent="0.3">
      <c r="A5" s="15">
        <v>419</v>
      </c>
      <c r="B5" s="18">
        <v>2155</v>
      </c>
      <c r="C5" s="18">
        <f>B5+B6+B7</f>
        <v>5515</v>
      </c>
      <c r="D5" s="18">
        <f t="shared" si="0"/>
        <v>36595</v>
      </c>
      <c r="E5" s="15" t="s">
        <v>113</v>
      </c>
      <c r="F5" s="15" t="s">
        <v>30</v>
      </c>
      <c r="G5" s="16" t="s">
        <v>106</v>
      </c>
    </row>
    <row r="6" spans="1:7" x14ac:dyDescent="0.3">
      <c r="A6" s="15">
        <v>420</v>
      </c>
      <c r="B6" s="18">
        <v>2400</v>
      </c>
      <c r="C6" s="18">
        <f>B5+B6+B7</f>
        <v>5515</v>
      </c>
      <c r="D6" s="18">
        <f t="shared" si="0"/>
        <v>36595</v>
      </c>
      <c r="E6" s="15" t="s">
        <v>113</v>
      </c>
      <c r="F6" s="15" t="s">
        <v>31</v>
      </c>
      <c r="G6" s="16" t="s">
        <v>106</v>
      </c>
    </row>
    <row r="7" spans="1:7" x14ac:dyDescent="0.3">
      <c r="A7" s="15">
        <v>421</v>
      </c>
      <c r="B7" s="18">
        <v>960</v>
      </c>
      <c r="C7" s="18">
        <f>B5+B6+B7</f>
        <v>5515</v>
      </c>
      <c r="D7" s="18">
        <f t="shared" si="0"/>
        <v>36595</v>
      </c>
      <c r="E7" s="15" t="s">
        <v>113</v>
      </c>
      <c r="F7" s="15" t="s">
        <v>32</v>
      </c>
      <c r="G7" s="16" t="s">
        <v>106</v>
      </c>
    </row>
    <row r="8" spans="1:7" x14ac:dyDescent="0.3">
      <c r="A8" s="15">
        <v>428</v>
      </c>
      <c r="B8" s="18">
        <v>1735</v>
      </c>
      <c r="C8" s="18">
        <f>B8+B9+B10</f>
        <v>4965</v>
      </c>
      <c r="D8" s="18">
        <f t="shared" si="0"/>
        <v>36595</v>
      </c>
      <c r="E8" s="15" t="s">
        <v>115</v>
      </c>
      <c r="F8" s="15" t="s">
        <v>39</v>
      </c>
      <c r="G8" s="16" t="s">
        <v>106</v>
      </c>
    </row>
    <row r="9" spans="1:7" x14ac:dyDescent="0.3">
      <c r="A9" s="15">
        <v>429</v>
      </c>
      <c r="B9" s="18">
        <v>2510</v>
      </c>
      <c r="C9" s="18">
        <f>B8+B9+B10</f>
        <v>4965</v>
      </c>
      <c r="D9" s="18">
        <f t="shared" si="0"/>
        <v>36595</v>
      </c>
      <c r="E9" s="15" t="s">
        <v>115</v>
      </c>
      <c r="F9" s="15" t="s">
        <v>40</v>
      </c>
      <c r="G9" s="16" t="s">
        <v>106</v>
      </c>
    </row>
    <row r="10" spans="1:7" x14ac:dyDescent="0.3">
      <c r="A10" s="15">
        <v>430</v>
      </c>
      <c r="B10" s="18">
        <v>720</v>
      </c>
      <c r="C10" s="18">
        <f>B8+B9+B10</f>
        <v>4965</v>
      </c>
      <c r="D10" s="18">
        <f t="shared" si="0"/>
        <v>36595</v>
      </c>
      <c r="E10" s="15" t="s">
        <v>115</v>
      </c>
      <c r="F10" s="15" t="s">
        <v>41</v>
      </c>
      <c r="G10" s="16" t="s">
        <v>106</v>
      </c>
    </row>
    <row r="11" spans="1:7" x14ac:dyDescent="0.3">
      <c r="A11" s="15">
        <v>431</v>
      </c>
      <c r="B11" s="18">
        <v>1750</v>
      </c>
      <c r="C11" s="18">
        <f>B11+B12+B13</f>
        <v>6930</v>
      </c>
      <c r="D11" s="18">
        <f t="shared" si="0"/>
        <v>36595</v>
      </c>
      <c r="E11" s="15" t="s">
        <v>118</v>
      </c>
      <c r="F11" s="15" t="s">
        <v>42</v>
      </c>
      <c r="G11" s="16" t="s">
        <v>106</v>
      </c>
    </row>
    <row r="12" spans="1:7" x14ac:dyDescent="0.3">
      <c r="A12" s="15">
        <v>433</v>
      </c>
      <c r="B12" s="18">
        <v>2030</v>
      </c>
      <c r="C12" s="18">
        <f>B11+B12+B13</f>
        <v>6930</v>
      </c>
      <c r="D12" s="18">
        <f t="shared" si="0"/>
        <v>36595</v>
      </c>
      <c r="E12" s="15" t="s">
        <v>118</v>
      </c>
      <c r="F12" s="15" t="s">
        <v>43</v>
      </c>
      <c r="G12" s="16" t="s">
        <v>106</v>
      </c>
    </row>
    <row r="13" spans="1:7" x14ac:dyDescent="0.3">
      <c r="A13" s="15">
        <v>434</v>
      </c>
      <c r="B13" s="18">
        <v>3150</v>
      </c>
      <c r="C13" s="18">
        <f>B11+B12+B13</f>
        <v>6930</v>
      </c>
      <c r="D13" s="18">
        <f t="shared" si="0"/>
        <v>36595</v>
      </c>
      <c r="E13" s="15" t="s">
        <v>118</v>
      </c>
      <c r="F13" s="15" t="s">
        <v>44</v>
      </c>
      <c r="G13" s="16" t="s">
        <v>106</v>
      </c>
    </row>
    <row r="14" spans="1:7" x14ac:dyDescent="0.3">
      <c r="A14" s="15">
        <v>422</v>
      </c>
      <c r="B14" s="18">
        <v>1280</v>
      </c>
      <c r="C14" s="18">
        <f>B14+B15+B16</f>
        <v>4750</v>
      </c>
      <c r="D14" s="18">
        <f t="shared" si="0"/>
        <v>36595</v>
      </c>
      <c r="E14" s="15" t="s">
        <v>114</v>
      </c>
      <c r="F14" s="15" t="s">
        <v>33</v>
      </c>
      <c r="G14" s="16" t="s">
        <v>106</v>
      </c>
    </row>
    <row r="15" spans="1:7" x14ac:dyDescent="0.3">
      <c r="A15" s="15">
        <v>423</v>
      </c>
      <c r="B15" s="18">
        <v>1760</v>
      </c>
      <c r="C15" s="18">
        <f>B14+B15+B16</f>
        <v>4750</v>
      </c>
      <c r="D15" s="18">
        <f t="shared" si="0"/>
        <v>36595</v>
      </c>
      <c r="E15" s="15" t="s">
        <v>114</v>
      </c>
      <c r="F15" s="15" t="s">
        <v>34</v>
      </c>
      <c r="G15" s="16" t="s">
        <v>106</v>
      </c>
    </row>
    <row r="16" spans="1:7" x14ac:dyDescent="0.3">
      <c r="A16" s="15">
        <v>424</v>
      </c>
      <c r="B16" s="18">
        <v>1710</v>
      </c>
      <c r="C16" s="18">
        <f>B14+B15+B16</f>
        <v>4750</v>
      </c>
      <c r="D16" s="18">
        <f t="shared" si="0"/>
        <v>36595</v>
      </c>
      <c r="E16" s="15" t="s">
        <v>114</v>
      </c>
      <c r="F16" s="15" t="s">
        <v>87</v>
      </c>
      <c r="G16" s="16" t="s">
        <v>106</v>
      </c>
    </row>
    <row r="17" spans="1:7" x14ac:dyDescent="0.3">
      <c r="A17" s="15">
        <v>435</v>
      </c>
      <c r="B17" s="18">
        <v>2885</v>
      </c>
      <c r="C17" s="18">
        <f>B17+B18+B19</f>
        <v>5530</v>
      </c>
      <c r="D17" s="18">
        <f t="shared" si="0"/>
        <v>36595</v>
      </c>
      <c r="E17" s="15" t="s">
        <v>116</v>
      </c>
      <c r="F17" s="15" t="s">
        <v>45</v>
      </c>
      <c r="G17" s="16" t="s">
        <v>106</v>
      </c>
    </row>
    <row r="18" spans="1:7" x14ac:dyDescent="0.3">
      <c r="A18" s="15">
        <v>436</v>
      </c>
      <c r="B18" s="18">
        <v>1005</v>
      </c>
      <c r="C18" s="18">
        <f>B17+B18+B19</f>
        <v>5530</v>
      </c>
      <c r="D18" s="18">
        <f t="shared" si="0"/>
        <v>36595</v>
      </c>
      <c r="E18" s="15" t="s">
        <v>116</v>
      </c>
      <c r="F18" s="15" t="s">
        <v>46</v>
      </c>
      <c r="G18" s="16" t="s">
        <v>106</v>
      </c>
    </row>
    <row r="19" spans="1:7" x14ac:dyDescent="0.3">
      <c r="A19" s="15">
        <v>437</v>
      </c>
      <c r="B19" s="18">
        <v>1640</v>
      </c>
      <c r="C19" s="18">
        <f>B17+B18+B19</f>
        <v>5530</v>
      </c>
      <c r="D19" s="18">
        <f t="shared" si="0"/>
        <v>36595</v>
      </c>
      <c r="E19" s="15" t="s">
        <v>116</v>
      </c>
      <c r="F19" s="15" t="s">
        <v>47</v>
      </c>
      <c r="G19" s="16" t="s">
        <v>106</v>
      </c>
    </row>
    <row r="20" spans="1:7" x14ac:dyDescent="0.3">
      <c r="A20" s="15">
        <v>404</v>
      </c>
      <c r="B20" s="18">
        <v>1205</v>
      </c>
      <c r="C20" s="18">
        <f>B20+B21+B22</f>
        <v>6410</v>
      </c>
      <c r="D20" s="18">
        <f t="shared" ref="D20:D37" si="1">$B$20+$B$21+$B$22+$B$23+$B$24+$B$25+$B$26+$B$27+$B$28+$B$29+$B$30+$B$31+$B$32+$B$33+$B$34+$B$35+$B$36+$B$37</f>
        <v>46895</v>
      </c>
      <c r="E20" s="15" t="s">
        <v>117</v>
      </c>
      <c r="F20" s="15" t="s">
        <v>6</v>
      </c>
      <c r="G20" s="16" t="s">
        <v>97</v>
      </c>
    </row>
    <row r="21" spans="1:7" x14ac:dyDescent="0.3">
      <c r="A21" s="15">
        <v>405</v>
      </c>
      <c r="B21" s="18">
        <v>1245</v>
      </c>
      <c r="C21" s="18">
        <f>B20+B21+B22</f>
        <v>6410</v>
      </c>
      <c r="D21" s="18">
        <f t="shared" si="1"/>
        <v>46895</v>
      </c>
      <c r="E21" s="15" t="s">
        <v>117</v>
      </c>
      <c r="F21" s="15" t="s">
        <v>7</v>
      </c>
      <c r="G21" s="16" t="s">
        <v>97</v>
      </c>
    </row>
    <row r="22" spans="1:7" x14ac:dyDescent="0.3">
      <c r="A22" s="15">
        <v>406</v>
      </c>
      <c r="B22" s="18">
        <v>3960</v>
      </c>
      <c r="C22" s="18">
        <f>B20+B21+B22</f>
        <v>6410</v>
      </c>
      <c r="D22" s="18">
        <f t="shared" si="1"/>
        <v>46895</v>
      </c>
      <c r="E22" s="15" t="s">
        <v>117</v>
      </c>
      <c r="F22" s="15" t="s">
        <v>8</v>
      </c>
      <c r="G22" s="16" t="s">
        <v>97</v>
      </c>
    </row>
    <row r="23" spans="1:7" x14ac:dyDescent="0.3">
      <c r="A23" s="15">
        <v>410</v>
      </c>
      <c r="B23" s="18">
        <v>1335</v>
      </c>
      <c r="C23" s="18">
        <f>B23+B24+B25</f>
        <v>6510</v>
      </c>
      <c r="D23" s="18">
        <f t="shared" si="1"/>
        <v>46895</v>
      </c>
      <c r="E23" s="15" t="s">
        <v>113</v>
      </c>
      <c r="F23" s="15" t="s">
        <v>14</v>
      </c>
      <c r="G23" s="16" t="s">
        <v>97</v>
      </c>
    </row>
    <row r="24" spans="1:7" x14ac:dyDescent="0.3">
      <c r="A24" s="15">
        <v>411</v>
      </c>
      <c r="B24" s="18">
        <v>3440</v>
      </c>
      <c r="C24" s="18">
        <f>B23+B24+B25</f>
        <v>6510</v>
      </c>
      <c r="D24" s="18">
        <f t="shared" si="1"/>
        <v>46895</v>
      </c>
      <c r="E24" s="15" t="s">
        <v>113</v>
      </c>
      <c r="F24" s="15" t="s">
        <v>16</v>
      </c>
      <c r="G24" s="16" t="s">
        <v>97</v>
      </c>
    </row>
    <row r="25" spans="1:7" x14ac:dyDescent="0.3">
      <c r="A25" s="15">
        <v>412</v>
      </c>
      <c r="B25" s="18">
        <v>1735</v>
      </c>
      <c r="C25" s="18">
        <f>B23+B24+B25</f>
        <v>6510</v>
      </c>
      <c r="D25" s="18">
        <f t="shared" si="1"/>
        <v>46895</v>
      </c>
      <c r="E25" s="15" t="s">
        <v>113</v>
      </c>
      <c r="F25" s="15" t="s">
        <v>17</v>
      </c>
      <c r="G25" s="16" t="s">
        <v>97</v>
      </c>
    </row>
    <row r="26" spans="1:7" x14ac:dyDescent="0.3">
      <c r="A26" s="15">
        <v>416</v>
      </c>
      <c r="B26" s="18">
        <v>1970</v>
      </c>
      <c r="C26" s="18">
        <f>B26+B27+B28</f>
        <v>6085</v>
      </c>
      <c r="D26" s="18">
        <f t="shared" si="1"/>
        <v>46895</v>
      </c>
      <c r="E26" s="15" t="s">
        <v>115</v>
      </c>
      <c r="F26" s="15" t="s">
        <v>23</v>
      </c>
      <c r="G26" s="16" t="s">
        <v>97</v>
      </c>
    </row>
    <row r="27" spans="1:7" x14ac:dyDescent="0.3">
      <c r="A27" s="15">
        <v>417</v>
      </c>
      <c r="B27" s="18">
        <v>1430</v>
      </c>
      <c r="C27" s="18">
        <f>B26+B27+B28</f>
        <v>6085</v>
      </c>
      <c r="D27" s="18">
        <f t="shared" si="1"/>
        <v>46895</v>
      </c>
      <c r="E27" s="15" t="s">
        <v>115</v>
      </c>
      <c r="F27" s="15" t="s">
        <v>86</v>
      </c>
      <c r="G27" s="16" t="s">
        <v>97</v>
      </c>
    </row>
    <row r="28" spans="1:7" x14ac:dyDescent="0.3">
      <c r="A28" s="15">
        <v>418</v>
      </c>
      <c r="B28" s="18">
        <v>2685</v>
      </c>
      <c r="C28" s="18">
        <f>B26+B27+B28</f>
        <v>6085</v>
      </c>
      <c r="D28" s="18">
        <f t="shared" si="1"/>
        <v>46895</v>
      </c>
      <c r="E28" s="15" t="s">
        <v>115</v>
      </c>
      <c r="F28" s="15" t="s">
        <v>27</v>
      </c>
      <c r="G28" s="16" t="s">
        <v>97</v>
      </c>
    </row>
    <row r="29" spans="1:7" x14ac:dyDescent="0.3">
      <c r="A29" s="15">
        <v>401</v>
      </c>
      <c r="B29" s="18">
        <v>5860</v>
      </c>
      <c r="C29" s="18">
        <f>B29+B30+B31</f>
        <v>12170</v>
      </c>
      <c r="D29" s="18">
        <f t="shared" si="1"/>
        <v>46895</v>
      </c>
      <c r="E29" s="15" t="s">
        <v>118</v>
      </c>
      <c r="F29" s="15" t="s">
        <v>0</v>
      </c>
      <c r="G29" s="16" t="s">
        <v>97</v>
      </c>
    </row>
    <row r="30" spans="1:7" x14ac:dyDescent="0.3">
      <c r="A30" s="15">
        <v>402</v>
      </c>
      <c r="B30" s="18">
        <v>4475</v>
      </c>
      <c r="C30" s="18">
        <f>B29+B30+B31</f>
        <v>12170</v>
      </c>
      <c r="D30" s="18">
        <f t="shared" si="1"/>
        <v>46895</v>
      </c>
      <c r="E30" s="15" t="s">
        <v>118</v>
      </c>
      <c r="F30" s="15" t="s">
        <v>2</v>
      </c>
      <c r="G30" s="16" t="s">
        <v>97</v>
      </c>
    </row>
    <row r="31" spans="1:7" x14ac:dyDescent="0.3">
      <c r="A31" s="15">
        <v>403</v>
      </c>
      <c r="B31" s="18">
        <v>1835</v>
      </c>
      <c r="C31" s="18">
        <f>B29+B30+B31</f>
        <v>12170</v>
      </c>
      <c r="D31" s="18">
        <f t="shared" si="1"/>
        <v>46895</v>
      </c>
      <c r="E31" s="15" t="s">
        <v>118</v>
      </c>
      <c r="F31" s="15" t="s">
        <v>4</v>
      </c>
      <c r="G31" s="16" t="s">
        <v>97</v>
      </c>
    </row>
    <row r="32" spans="1:7" x14ac:dyDescent="0.3">
      <c r="A32" s="15">
        <v>407</v>
      </c>
      <c r="B32" s="18">
        <v>2320</v>
      </c>
      <c r="C32" s="18">
        <f>B32+B33+B34</f>
        <v>7085</v>
      </c>
      <c r="D32" s="18">
        <f t="shared" si="1"/>
        <v>46895</v>
      </c>
      <c r="E32" s="15" t="s">
        <v>114</v>
      </c>
      <c r="F32" s="15" t="s">
        <v>10</v>
      </c>
      <c r="G32" s="16" t="s">
        <v>97</v>
      </c>
    </row>
    <row r="33" spans="1:7" x14ac:dyDescent="0.3">
      <c r="A33" s="15">
        <v>408</v>
      </c>
      <c r="B33" s="18">
        <v>3805</v>
      </c>
      <c r="C33" s="18">
        <f>B32+B33+B34</f>
        <v>7085</v>
      </c>
      <c r="D33" s="18">
        <f t="shared" si="1"/>
        <v>46895</v>
      </c>
      <c r="E33" s="15" t="s">
        <v>114</v>
      </c>
      <c r="F33" s="15" t="s">
        <v>11</v>
      </c>
      <c r="G33" s="16" t="s">
        <v>97</v>
      </c>
    </row>
    <row r="34" spans="1:7" x14ac:dyDescent="0.3">
      <c r="A34" s="15">
        <v>409</v>
      </c>
      <c r="B34" s="18">
        <v>960</v>
      </c>
      <c r="C34" s="18">
        <f>B32+B33+B34</f>
        <v>7085</v>
      </c>
      <c r="D34" s="18">
        <f t="shared" si="1"/>
        <v>46895</v>
      </c>
      <c r="E34" s="15" t="s">
        <v>114</v>
      </c>
      <c r="F34" s="15" t="s">
        <v>12</v>
      </c>
      <c r="G34" s="16" t="s">
        <v>97</v>
      </c>
    </row>
    <row r="35" spans="1:7" x14ac:dyDescent="0.3">
      <c r="A35" s="15">
        <v>413</v>
      </c>
      <c r="B35" s="18">
        <v>3310</v>
      </c>
      <c r="C35" s="18">
        <f>B35+B36+B37</f>
        <v>8635</v>
      </c>
      <c r="D35" s="18">
        <f t="shared" si="1"/>
        <v>46895</v>
      </c>
      <c r="E35" s="15" t="s">
        <v>116</v>
      </c>
      <c r="F35" s="15" t="s">
        <v>19</v>
      </c>
      <c r="G35" s="16" t="s">
        <v>97</v>
      </c>
    </row>
    <row r="36" spans="1:7" x14ac:dyDescent="0.3">
      <c r="A36" s="15">
        <v>414</v>
      </c>
      <c r="B36" s="18">
        <v>3170</v>
      </c>
      <c r="C36" s="18">
        <f>B35+B36+B37</f>
        <v>8635</v>
      </c>
      <c r="D36" s="18">
        <f t="shared" si="1"/>
        <v>46895</v>
      </c>
      <c r="E36" s="15" t="s">
        <v>116</v>
      </c>
      <c r="F36" s="15" t="s">
        <v>20</v>
      </c>
      <c r="G36" s="16" t="s">
        <v>97</v>
      </c>
    </row>
    <row r="37" spans="1:7" x14ac:dyDescent="0.3">
      <c r="A37" s="15">
        <v>415</v>
      </c>
      <c r="B37" s="18">
        <v>2155</v>
      </c>
      <c r="C37" s="18">
        <f>B35+B36+B37</f>
        <v>8635</v>
      </c>
      <c r="D37" s="18">
        <f t="shared" si="1"/>
        <v>46895</v>
      </c>
      <c r="E37" s="15" t="s">
        <v>116</v>
      </c>
      <c r="F37" s="15" t="s">
        <v>22</v>
      </c>
      <c r="G37" s="16" t="s">
        <v>97</v>
      </c>
    </row>
    <row r="38" spans="1:7" x14ac:dyDescent="0.3">
      <c r="A38" s="15">
        <v>441</v>
      </c>
      <c r="B38" s="18">
        <v>630</v>
      </c>
      <c r="C38" s="18">
        <f>B38+B39+B40</f>
        <v>2110</v>
      </c>
      <c r="D38" s="18">
        <f t="shared" ref="D38:D55" si="2">$B$38+$B$39+$B$40+$B$41+$B$42+$B$43+$B$44+$B$45+$B$46+$B$47+$B$48+$B$49+$B$50+$B$51+$B$52+$B$53+$B$54+$B$55</f>
        <v>23125</v>
      </c>
      <c r="E38" s="15" t="s">
        <v>117</v>
      </c>
      <c r="F38" s="15" t="s">
        <v>57</v>
      </c>
      <c r="G38" s="16" t="s">
        <v>108</v>
      </c>
    </row>
    <row r="39" spans="1:7" x14ac:dyDescent="0.3">
      <c r="A39" s="15">
        <v>442</v>
      </c>
      <c r="B39" s="18">
        <v>1360</v>
      </c>
      <c r="C39" s="18">
        <f>B38+B39+B40</f>
        <v>2110</v>
      </c>
      <c r="D39" s="18">
        <f t="shared" si="2"/>
        <v>23125</v>
      </c>
      <c r="E39" s="15" t="s">
        <v>117</v>
      </c>
      <c r="F39" s="15" t="s">
        <v>59</v>
      </c>
      <c r="G39" s="16" t="s">
        <v>108</v>
      </c>
    </row>
    <row r="40" spans="1:7" x14ac:dyDescent="0.3">
      <c r="A40" s="15">
        <v>443</v>
      </c>
      <c r="B40" s="18">
        <v>120</v>
      </c>
      <c r="C40" s="18">
        <f>B38+B39+B40</f>
        <v>2110</v>
      </c>
      <c r="D40" s="18">
        <f t="shared" si="2"/>
        <v>23125</v>
      </c>
      <c r="E40" s="15" t="s">
        <v>117</v>
      </c>
      <c r="F40" s="15" t="s">
        <v>61</v>
      </c>
      <c r="G40" s="16" t="s">
        <v>108</v>
      </c>
    </row>
    <row r="41" spans="1:7" x14ac:dyDescent="0.3">
      <c r="A41" s="15">
        <v>453</v>
      </c>
      <c r="B41" s="18">
        <v>2695</v>
      </c>
      <c r="C41" s="18">
        <f>B41+B42+B43</f>
        <v>4355</v>
      </c>
      <c r="D41" s="18">
        <f t="shared" si="2"/>
        <v>23125</v>
      </c>
      <c r="E41" s="15" t="s">
        <v>113</v>
      </c>
      <c r="F41" s="15" t="s">
        <v>84</v>
      </c>
      <c r="G41" s="16" t="s">
        <v>108</v>
      </c>
    </row>
    <row r="42" spans="1:7" x14ac:dyDescent="0.3">
      <c r="A42" s="15">
        <v>454</v>
      </c>
      <c r="B42" s="18">
        <v>430</v>
      </c>
      <c r="C42" s="18">
        <f>B41+B42+B43</f>
        <v>4355</v>
      </c>
      <c r="D42" s="18">
        <f t="shared" si="2"/>
        <v>23125</v>
      </c>
      <c r="E42" s="15" t="s">
        <v>113</v>
      </c>
      <c r="F42" s="15" t="s">
        <v>83</v>
      </c>
      <c r="G42" s="16" t="s">
        <v>108</v>
      </c>
    </row>
    <row r="43" spans="1:7" x14ac:dyDescent="0.3">
      <c r="A43" s="15">
        <v>455</v>
      </c>
      <c r="B43" s="18">
        <v>1230</v>
      </c>
      <c r="C43" s="18">
        <f>B41+B42+B43</f>
        <v>4355</v>
      </c>
      <c r="D43" s="18">
        <f t="shared" si="2"/>
        <v>23125</v>
      </c>
      <c r="E43" s="15" t="s">
        <v>113</v>
      </c>
      <c r="F43" s="15" t="s">
        <v>82</v>
      </c>
      <c r="G43" s="16" t="s">
        <v>108</v>
      </c>
    </row>
    <row r="44" spans="1:7" x14ac:dyDescent="0.3">
      <c r="A44" s="15">
        <v>447</v>
      </c>
      <c r="B44" s="18">
        <v>795</v>
      </c>
      <c r="C44" s="18">
        <f>B44+B45+B46</f>
        <v>2510</v>
      </c>
      <c r="D44" s="18">
        <f t="shared" si="2"/>
        <v>23125</v>
      </c>
      <c r="E44" s="15" t="s">
        <v>115</v>
      </c>
      <c r="F44" s="15" t="s">
        <v>68</v>
      </c>
      <c r="G44" s="16" t="s">
        <v>108</v>
      </c>
    </row>
    <row r="45" spans="1:7" x14ac:dyDescent="0.3">
      <c r="A45" s="15">
        <v>448</v>
      </c>
      <c r="B45" s="18">
        <v>1160</v>
      </c>
      <c r="C45" s="18">
        <f>B44+B45+B46</f>
        <v>2510</v>
      </c>
      <c r="D45" s="18">
        <f t="shared" si="2"/>
        <v>23125</v>
      </c>
      <c r="E45" s="15" t="s">
        <v>115</v>
      </c>
      <c r="F45" s="15" t="s">
        <v>70</v>
      </c>
      <c r="G45" s="16" t="s">
        <v>108</v>
      </c>
    </row>
    <row r="46" spans="1:7" x14ac:dyDescent="0.3">
      <c r="A46" s="15">
        <v>449</v>
      </c>
      <c r="B46" s="18">
        <v>555</v>
      </c>
      <c r="C46" s="18">
        <f>B44+B45+B46</f>
        <v>2510</v>
      </c>
      <c r="D46" s="18">
        <f t="shared" si="2"/>
        <v>23125</v>
      </c>
      <c r="E46" s="15" t="s">
        <v>115</v>
      </c>
      <c r="F46" s="15" t="s">
        <v>72</v>
      </c>
      <c r="G46" s="16" t="s">
        <v>108</v>
      </c>
    </row>
    <row r="47" spans="1:7" x14ac:dyDescent="0.3">
      <c r="A47" s="15">
        <v>438</v>
      </c>
      <c r="B47" s="18">
        <v>2190</v>
      </c>
      <c r="C47" s="18">
        <f>B47+B48+B49</f>
        <v>5280</v>
      </c>
      <c r="D47" s="18">
        <f t="shared" si="2"/>
        <v>23125</v>
      </c>
      <c r="E47" s="15" t="s">
        <v>118</v>
      </c>
      <c r="F47" s="15" t="s">
        <v>52</v>
      </c>
      <c r="G47" s="16" t="s">
        <v>108</v>
      </c>
    </row>
    <row r="48" spans="1:7" x14ac:dyDescent="0.3">
      <c r="A48" s="15">
        <v>439</v>
      </c>
      <c r="B48" s="18">
        <v>1045</v>
      </c>
      <c r="C48" s="18">
        <f>B47+B48+B49</f>
        <v>5280</v>
      </c>
      <c r="D48" s="18">
        <f t="shared" si="2"/>
        <v>23125</v>
      </c>
      <c r="E48" s="15" t="s">
        <v>118</v>
      </c>
      <c r="F48" s="15" t="s">
        <v>54</v>
      </c>
      <c r="G48" s="16" t="s">
        <v>108</v>
      </c>
    </row>
    <row r="49" spans="1:7" x14ac:dyDescent="0.3">
      <c r="A49" s="15">
        <v>440</v>
      </c>
      <c r="B49" s="18">
        <v>2045</v>
      </c>
      <c r="C49" s="18">
        <f>B47+B48+B49</f>
        <v>5280</v>
      </c>
      <c r="D49" s="18">
        <f t="shared" si="2"/>
        <v>23125</v>
      </c>
      <c r="E49" s="15" t="s">
        <v>118</v>
      </c>
      <c r="F49" s="15" t="s">
        <v>55</v>
      </c>
      <c r="G49" s="16" t="s">
        <v>108</v>
      </c>
    </row>
    <row r="50" spans="1:7" x14ac:dyDescent="0.3">
      <c r="A50" s="15">
        <v>450</v>
      </c>
      <c r="B50" s="18">
        <v>1265</v>
      </c>
      <c r="C50" s="18">
        <f>B50+B51+B52</f>
        <v>4430</v>
      </c>
      <c r="D50" s="18">
        <f t="shared" si="2"/>
        <v>23125</v>
      </c>
      <c r="E50" s="15" t="s">
        <v>114</v>
      </c>
      <c r="F50" s="15" t="s">
        <v>74</v>
      </c>
      <c r="G50" s="16" t="s">
        <v>108</v>
      </c>
    </row>
    <row r="51" spans="1:7" x14ac:dyDescent="0.3">
      <c r="A51" s="15">
        <v>451</v>
      </c>
      <c r="B51" s="18">
        <v>915</v>
      </c>
      <c r="C51" s="18">
        <f>B50+B51+B52</f>
        <v>4430</v>
      </c>
      <c r="D51" s="18">
        <f t="shared" si="2"/>
        <v>23125</v>
      </c>
      <c r="E51" s="15" t="s">
        <v>114</v>
      </c>
      <c r="F51" s="15" t="s">
        <v>76</v>
      </c>
      <c r="G51" s="16" t="s">
        <v>108</v>
      </c>
    </row>
    <row r="52" spans="1:7" x14ac:dyDescent="0.3">
      <c r="A52" s="15">
        <v>452</v>
      </c>
      <c r="B52" s="18">
        <v>2250</v>
      </c>
      <c r="C52" s="18">
        <f>B50+B51+B52</f>
        <v>4430</v>
      </c>
      <c r="D52" s="18">
        <f t="shared" si="2"/>
        <v>23125</v>
      </c>
      <c r="E52" s="15" t="s">
        <v>114</v>
      </c>
      <c r="F52" s="15" t="s">
        <v>78</v>
      </c>
      <c r="G52" s="16" t="s">
        <v>108</v>
      </c>
    </row>
    <row r="53" spans="1:7" x14ac:dyDescent="0.3">
      <c r="A53" s="15">
        <v>444</v>
      </c>
      <c r="B53" s="18">
        <v>2360</v>
      </c>
      <c r="C53" s="18">
        <f>B53+B54+B55</f>
        <v>4440</v>
      </c>
      <c r="D53" s="18">
        <f t="shared" si="2"/>
        <v>23125</v>
      </c>
      <c r="E53" s="15" t="s">
        <v>116</v>
      </c>
      <c r="F53" s="15" t="s">
        <v>63</v>
      </c>
      <c r="G53" s="16" t="s">
        <v>108</v>
      </c>
    </row>
    <row r="54" spans="1:7" x14ac:dyDescent="0.3">
      <c r="A54" s="15">
        <v>445</v>
      </c>
      <c r="B54" s="18">
        <v>1525</v>
      </c>
      <c r="C54" s="18">
        <f>B53+B54+B55</f>
        <v>4440</v>
      </c>
      <c r="D54" s="18">
        <f t="shared" si="2"/>
        <v>23125</v>
      </c>
      <c r="E54" s="15" t="s">
        <v>116</v>
      </c>
      <c r="F54" s="15" t="s">
        <v>65</v>
      </c>
      <c r="G54" s="16" t="s">
        <v>108</v>
      </c>
    </row>
    <row r="55" spans="1:7" x14ac:dyDescent="0.3">
      <c r="A55" s="15">
        <v>446</v>
      </c>
      <c r="B55" s="18">
        <v>555</v>
      </c>
      <c r="C55" s="18">
        <f>B53+B54+B55</f>
        <v>4440</v>
      </c>
      <c r="D55" s="18">
        <f t="shared" si="2"/>
        <v>23125</v>
      </c>
      <c r="E55" s="15" t="s">
        <v>116</v>
      </c>
      <c r="F55" s="15" t="s">
        <v>66</v>
      </c>
      <c r="G55" s="16" t="s">
        <v>108</v>
      </c>
    </row>
    <row r="56" spans="1:7" x14ac:dyDescent="0.3">
      <c r="B56" s="18"/>
      <c r="C56" s="18"/>
      <c r="D56" s="18"/>
      <c r="E56" s="15"/>
      <c r="F56" s="15"/>
      <c r="G56" s="16"/>
    </row>
    <row r="57" spans="1:7" x14ac:dyDescent="0.3">
      <c r="B57" s="18"/>
      <c r="C57" s="18"/>
      <c r="D57" s="18"/>
      <c r="E57" s="15"/>
      <c r="F57" s="15"/>
      <c r="G57" s="16"/>
    </row>
    <row r="58" spans="1:7" x14ac:dyDescent="0.3">
      <c r="B58" s="18"/>
      <c r="C58" s="18"/>
      <c r="D58" s="18"/>
      <c r="E58" s="15"/>
      <c r="F58" s="15"/>
      <c r="G58" s="16"/>
    </row>
    <row r="59" spans="1:7" x14ac:dyDescent="0.3">
      <c r="B59" s="18"/>
      <c r="C59" s="18"/>
      <c r="D59" s="18"/>
      <c r="E59" s="15"/>
      <c r="F59" s="15"/>
      <c r="G59" s="16"/>
    </row>
    <row r="60" spans="1:7" x14ac:dyDescent="0.3">
      <c r="B60" s="18"/>
      <c r="C60" s="18"/>
      <c r="D60" s="18"/>
      <c r="E60" s="15"/>
      <c r="F60" s="15"/>
      <c r="G60" s="16"/>
    </row>
    <row r="61" spans="1:7" x14ac:dyDescent="0.3">
      <c r="B61" s="18"/>
      <c r="C61" s="18"/>
      <c r="D61" s="18"/>
      <c r="E61" s="15"/>
      <c r="F61" s="15"/>
      <c r="G61" s="16"/>
    </row>
    <row r="62" spans="1:7" x14ac:dyDescent="0.3">
      <c r="B62" s="18"/>
      <c r="C62" s="18"/>
      <c r="D62" s="18"/>
      <c r="E62" s="15"/>
      <c r="F62" s="15"/>
      <c r="G62" s="16"/>
    </row>
    <row r="63" spans="1:7" x14ac:dyDescent="0.3">
      <c r="B63" s="18"/>
      <c r="C63" s="18"/>
      <c r="D63" s="18"/>
      <c r="E63" s="15"/>
      <c r="F63" s="15"/>
      <c r="G63" s="16"/>
    </row>
    <row r="64" spans="1:7" x14ac:dyDescent="0.3">
      <c r="B64" s="18"/>
      <c r="C64" s="18"/>
      <c r="D64" s="18"/>
      <c r="E64" s="15"/>
      <c r="F64" s="15"/>
      <c r="G64" s="16"/>
    </row>
    <row r="65" spans="2:7" x14ac:dyDescent="0.3">
      <c r="B65" s="18"/>
      <c r="C65" s="18"/>
      <c r="D65" s="18"/>
      <c r="E65" s="15"/>
      <c r="F65" s="15"/>
      <c r="G65" s="16"/>
    </row>
    <row r="66" spans="2:7" x14ac:dyDescent="0.3">
      <c r="B66" s="18"/>
      <c r="C66" s="18"/>
      <c r="D66" s="18"/>
      <c r="E66" s="15"/>
      <c r="F66" s="15"/>
      <c r="G66" s="16"/>
    </row>
  </sheetData>
  <sortState ref="A2:G67">
    <sortCondition ref="G2:G67"/>
  </sortState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H10" sqref="H10"/>
    </sheetView>
  </sheetViews>
  <sheetFormatPr defaultColWidth="8.88671875" defaultRowHeight="14.4" x14ac:dyDescent="0.3"/>
  <cols>
    <col min="1" max="1" width="7" bestFit="1" customWidth="1"/>
    <col min="2" max="2" width="5.44140625" bestFit="1" customWidth="1"/>
    <col min="3" max="3" width="9.6640625" bestFit="1" customWidth="1"/>
    <col min="4" max="4" width="6.5546875" bestFit="1" customWidth="1"/>
    <col min="5" max="5" width="20.88671875" bestFit="1" customWidth="1"/>
    <col min="6" max="6" width="8.88671875" bestFit="1" customWidth="1"/>
  </cols>
  <sheetData>
    <row r="1" spans="1:6" x14ac:dyDescent="0.3">
      <c r="A1" s="22" t="s">
        <v>88</v>
      </c>
      <c r="B1" s="26" t="s">
        <v>112</v>
      </c>
      <c r="C1" s="27" t="s">
        <v>90</v>
      </c>
      <c r="D1" s="22" t="s">
        <v>92</v>
      </c>
      <c r="E1" s="22" t="s">
        <v>93</v>
      </c>
      <c r="F1" s="26" t="s">
        <v>94</v>
      </c>
    </row>
    <row r="2" spans="1:6" x14ac:dyDescent="0.3">
      <c r="A2">
        <f>Kokonaissaaliit!A29</f>
        <v>401</v>
      </c>
      <c r="B2">
        <v>1</v>
      </c>
      <c r="C2">
        <f>Kokonaissaaliit!B29</f>
        <v>5860</v>
      </c>
      <c r="D2" t="s">
        <v>118</v>
      </c>
      <c r="E2" t="str">
        <f>Kokonaissaaliit!F29</f>
        <v>Christer Fossen</v>
      </c>
      <c r="F2" t="str">
        <f>Kokonaissaaliit!G29</f>
        <v>NORJA</v>
      </c>
    </row>
    <row r="3" spans="1:6" x14ac:dyDescent="0.3">
      <c r="A3">
        <f>Kokonaissaaliit!A30</f>
        <v>402</v>
      </c>
      <c r="B3">
        <v>2</v>
      </c>
      <c r="C3">
        <f>Kokonaissaaliit!B30</f>
        <v>4475</v>
      </c>
      <c r="D3" t="s">
        <v>118</v>
      </c>
      <c r="E3" t="str">
        <f>Kokonaissaaliit!F30</f>
        <v>Thomas Ødegård</v>
      </c>
      <c r="F3" t="str">
        <f>Kokonaissaaliit!G30</f>
        <v>NORJA</v>
      </c>
    </row>
    <row r="4" spans="1:6" x14ac:dyDescent="0.3">
      <c r="A4">
        <f>Kokonaissaaliit!A13</f>
        <v>434</v>
      </c>
      <c r="B4">
        <v>3</v>
      </c>
      <c r="C4">
        <f>Kokonaissaaliit!B13</f>
        <v>3150</v>
      </c>
      <c r="D4" t="s">
        <v>118</v>
      </c>
      <c r="E4" t="str">
        <f>Kokonaissaaliit!F13</f>
        <v xml:space="preserve">Jari Kirjalainen </v>
      </c>
      <c r="F4" t="str">
        <f>Kokonaissaaliit!G13</f>
        <v>SUOMI</v>
      </c>
    </row>
    <row r="5" spans="1:6" x14ac:dyDescent="0.3">
      <c r="A5">
        <f>Kokonaissaaliit!A47</f>
        <v>438</v>
      </c>
      <c r="B5">
        <v>4</v>
      </c>
      <c r="C5">
        <f>Kokonaissaaliit!B47</f>
        <v>2190</v>
      </c>
      <c r="D5" t="s">
        <v>118</v>
      </c>
      <c r="E5" t="str">
        <f>Kokonaissaaliit!F47</f>
        <v>Martin Södergårds</v>
      </c>
      <c r="F5" t="str">
        <f>Kokonaissaaliit!G47</f>
        <v>RUOTSI</v>
      </c>
    </row>
    <row r="6" spans="1:6" x14ac:dyDescent="0.3">
      <c r="A6">
        <f>Kokonaissaaliit!A49</f>
        <v>440</v>
      </c>
      <c r="B6">
        <v>5</v>
      </c>
      <c r="C6">
        <f>Kokonaissaaliit!B49</f>
        <v>2045</v>
      </c>
      <c r="D6" t="s">
        <v>118</v>
      </c>
      <c r="E6" t="str">
        <f>Kokonaissaaliit!F49</f>
        <v>Thomas Larsson</v>
      </c>
      <c r="F6" t="str">
        <f>Kokonaissaaliit!G49</f>
        <v>RUOTSI</v>
      </c>
    </row>
    <row r="7" spans="1:6" x14ac:dyDescent="0.3">
      <c r="A7">
        <f>Kokonaissaaliit!A12</f>
        <v>433</v>
      </c>
      <c r="B7">
        <v>6</v>
      </c>
      <c r="C7">
        <f>Kokonaissaaliit!B12</f>
        <v>2030</v>
      </c>
      <c r="D7" t="s">
        <v>118</v>
      </c>
      <c r="E7" t="str">
        <f>Kokonaissaaliit!F12</f>
        <v>Mikko Väänänen</v>
      </c>
      <c r="F7" t="str">
        <f>Kokonaissaaliit!G12</f>
        <v>SUOMI</v>
      </c>
    </row>
    <row r="8" spans="1:6" x14ac:dyDescent="0.3">
      <c r="A8">
        <f>Kokonaissaaliit!A31</f>
        <v>403</v>
      </c>
      <c r="B8">
        <v>7</v>
      </c>
      <c r="C8">
        <f>Kokonaissaaliit!B31</f>
        <v>1835</v>
      </c>
      <c r="D8" t="s">
        <v>118</v>
      </c>
      <c r="E8" t="str">
        <f>Kokonaissaaliit!F31</f>
        <v>Tor Ivar Bjørnstad</v>
      </c>
      <c r="F8" t="str">
        <f>Kokonaissaaliit!G31</f>
        <v>NORJA</v>
      </c>
    </row>
    <row r="9" spans="1:6" x14ac:dyDescent="0.3">
      <c r="A9">
        <f>Kokonaissaaliit!A11</f>
        <v>431</v>
      </c>
      <c r="B9">
        <v>8</v>
      </c>
      <c r="C9">
        <f>Kokonaissaaliit!B11</f>
        <v>1750</v>
      </c>
      <c r="D9" t="s">
        <v>118</v>
      </c>
      <c r="E9" t="str">
        <f>Kokonaissaaliit!F11</f>
        <v>Niko Korhonen</v>
      </c>
      <c r="F9" t="str">
        <f>Kokonaissaaliit!G11</f>
        <v>SUOMI</v>
      </c>
    </row>
    <row r="10" spans="1:6" x14ac:dyDescent="0.3">
      <c r="A10">
        <f>Kokonaissaaliit!A48</f>
        <v>439</v>
      </c>
      <c r="B10">
        <v>9</v>
      </c>
      <c r="C10">
        <f>Kokonaissaaliit!B48</f>
        <v>1045</v>
      </c>
      <c r="D10" t="s">
        <v>118</v>
      </c>
      <c r="E10" t="str">
        <f>Kokonaissaaliit!F48</f>
        <v>Andreas Bergström</v>
      </c>
      <c r="F10" t="str">
        <f>Kokonaissaaliit!G48</f>
        <v>RUOTSI</v>
      </c>
    </row>
  </sheetData>
  <sortState ref="A2:F10"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G15" sqref="G15"/>
    </sheetView>
  </sheetViews>
  <sheetFormatPr defaultColWidth="8.88671875" defaultRowHeight="14.4" x14ac:dyDescent="0.3"/>
  <cols>
    <col min="1" max="1" width="7" bestFit="1" customWidth="1"/>
    <col min="2" max="2" width="5.44140625" bestFit="1" customWidth="1"/>
    <col min="3" max="3" width="9.6640625" bestFit="1" customWidth="1"/>
    <col min="4" max="4" width="6.5546875" bestFit="1" customWidth="1"/>
    <col min="5" max="5" width="16.5546875" bestFit="1" customWidth="1"/>
    <col min="6" max="6" width="8.88671875" bestFit="1" customWidth="1"/>
  </cols>
  <sheetData>
    <row r="1" spans="1:6" x14ac:dyDescent="0.3">
      <c r="A1" s="22" t="s">
        <v>88</v>
      </c>
      <c r="B1" s="26" t="s">
        <v>112</v>
      </c>
      <c r="C1" s="27" t="s">
        <v>90</v>
      </c>
      <c r="D1" s="22" t="s">
        <v>92</v>
      </c>
      <c r="E1" s="22" t="s">
        <v>93</v>
      </c>
      <c r="F1" s="26" t="s">
        <v>94</v>
      </c>
    </row>
    <row r="2" spans="1:6" x14ac:dyDescent="0.3">
      <c r="A2">
        <f>Kokonaissaaliit!A2</f>
        <v>425</v>
      </c>
      <c r="B2">
        <v>1</v>
      </c>
      <c r="C2">
        <f>Kokonaissaaliit!B2</f>
        <v>4625</v>
      </c>
      <c r="D2" t="s">
        <v>117</v>
      </c>
      <c r="E2" t="str">
        <f>Kokonaissaaliit!F2</f>
        <v>Jaana Väänänen</v>
      </c>
      <c r="F2" t="str">
        <f>Kokonaissaaliit!G2</f>
        <v>SUOMI</v>
      </c>
    </row>
    <row r="3" spans="1:6" x14ac:dyDescent="0.3">
      <c r="A3">
        <f>Kokonaissaaliit!A22</f>
        <v>406</v>
      </c>
      <c r="B3">
        <v>2</v>
      </c>
      <c r="C3">
        <f>Kokonaissaaliit!B22</f>
        <v>3960</v>
      </c>
      <c r="D3" t="s">
        <v>117</v>
      </c>
      <c r="E3" t="str">
        <f>Kokonaissaaliit!F22</f>
        <v>Kjersti Solli</v>
      </c>
      <c r="F3" t="str">
        <f>Kokonaissaaliit!G22</f>
        <v>NORJA</v>
      </c>
    </row>
    <row r="4" spans="1:6" x14ac:dyDescent="0.3">
      <c r="A4">
        <f>Kokonaissaaliit!A4</f>
        <v>427</v>
      </c>
      <c r="B4">
        <v>3</v>
      </c>
      <c r="C4">
        <f>Kokonaissaaliit!B4</f>
        <v>3605</v>
      </c>
      <c r="D4" t="s">
        <v>117</v>
      </c>
      <c r="E4" t="str">
        <f>Kokonaissaaliit!F4</f>
        <v xml:space="preserve">Tiina Karhunen </v>
      </c>
      <c r="F4" t="str">
        <f>Kokonaissaaliit!G4</f>
        <v>SUOMI</v>
      </c>
    </row>
    <row r="5" spans="1:6" x14ac:dyDescent="0.3">
      <c r="A5">
        <f>Kokonaissaaliit!A39</f>
        <v>442</v>
      </c>
      <c r="B5">
        <v>4</v>
      </c>
      <c r="C5">
        <f>Kokonaissaaliit!B39</f>
        <v>1360</v>
      </c>
      <c r="D5" t="s">
        <v>117</v>
      </c>
      <c r="E5" t="str">
        <f>Kokonaissaaliit!F39</f>
        <v>Anette Rimmevik</v>
      </c>
      <c r="F5" t="str">
        <f>Kokonaissaaliit!G39</f>
        <v>RUOTSI</v>
      </c>
    </row>
    <row r="6" spans="1:6" x14ac:dyDescent="0.3">
      <c r="A6">
        <f>Kokonaissaaliit!A21</f>
        <v>405</v>
      </c>
      <c r="B6">
        <v>5</v>
      </c>
      <c r="C6">
        <f>Kokonaissaaliit!B21</f>
        <v>1245</v>
      </c>
      <c r="D6" t="s">
        <v>117</v>
      </c>
      <c r="E6" t="str">
        <f>Kokonaissaaliit!F21</f>
        <v>Lisbeth Bjørnstad</v>
      </c>
      <c r="F6" t="str">
        <f>Kokonaissaaliit!G21</f>
        <v>NORJA</v>
      </c>
    </row>
    <row r="7" spans="1:6" x14ac:dyDescent="0.3">
      <c r="A7">
        <f>Kokonaissaaliit!A20</f>
        <v>404</v>
      </c>
      <c r="B7">
        <v>6</v>
      </c>
      <c r="C7">
        <f>Kokonaissaaliit!B20</f>
        <v>1205</v>
      </c>
      <c r="D7" t="s">
        <v>117</v>
      </c>
      <c r="E7" t="str">
        <f>Kokonaissaaliit!F20</f>
        <v>Tonje Hauger</v>
      </c>
      <c r="F7" t="str">
        <f>Kokonaissaaliit!G20</f>
        <v>NORJA</v>
      </c>
    </row>
    <row r="8" spans="1:6" x14ac:dyDescent="0.3">
      <c r="A8">
        <f>Kokonaissaaliit!A3</f>
        <v>426</v>
      </c>
      <c r="B8">
        <v>7</v>
      </c>
      <c r="C8">
        <f>Kokonaissaaliit!B3</f>
        <v>675</v>
      </c>
      <c r="D8" t="s">
        <v>117</v>
      </c>
      <c r="E8" t="str">
        <f>Kokonaissaaliit!F3</f>
        <v>Tarja Manninen</v>
      </c>
      <c r="F8" t="str">
        <f>Kokonaissaaliit!G3</f>
        <v>SUOMI</v>
      </c>
    </row>
    <row r="9" spans="1:6" x14ac:dyDescent="0.3">
      <c r="A9">
        <f>Kokonaissaaliit!A38</f>
        <v>441</v>
      </c>
      <c r="B9">
        <v>8</v>
      </c>
      <c r="C9">
        <f>Kokonaissaaliit!B38</f>
        <v>630</v>
      </c>
      <c r="D9" t="s">
        <v>117</v>
      </c>
      <c r="E9" t="str">
        <f>Kokonaissaaliit!F38</f>
        <v>Malin Granström</v>
      </c>
      <c r="F9" t="str">
        <f>Kokonaissaaliit!G38</f>
        <v>RUOTSI</v>
      </c>
    </row>
    <row r="10" spans="1:6" x14ac:dyDescent="0.3">
      <c r="A10">
        <f>Kokonaissaaliit!A40</f>
        <v>443</v>
      </c>
      <c r="B10">
        <v>9</v>
      </c>
      <c r="C10">
        <f>Kokonaissaaliit!B40</f>
        <v>120</v>
      </c>
      <c r="D10" t="s">
        <v>117</v>
      </c>
      <c r="E10" t="str">
        <f>Kokonaissaaliit!F40</f>
        <v>Jenni Koskela</v>
      </c>
      <c r="F10" t="str">
        <f>Kokonaissaaliit!G40</f>
        <v>RUOTSI</v>
      </c>
    </row>
  </sheetData>
  <sortState ref="A2:F10"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H10" sqref="H10"/>
    </sheetView>
  </sheetViews>
  <sheetFormatPr defaultColWidth="8.88671875" defaultRowHeight="14.4" x14ac:dyDescent="0.3"/>
  <cols>
    <col min="1" max="1" width="7" bestFit="1" customWidth="1"/>
    <col min="2" max="2" width="5.44140625" bestFit="1" customWidth="1"/>
    <col min="3" max="3" width="9.6640625" bestFit="1" customWidth="1"/>
    <col min="4" max="4" width="6.5546875" bestFit="1" customWidth="1"/>
    <col min="5" max="5" width="18.5546875" bestFit="1" customWidth="1"/>
    <col min="6" max="6" width="8.88671875" bestFit="1" customWidth="1"/>
  </cols>
  <sheetData>
    <row r="1" spans="1:6" x14ac:dyDescent="0.3">
      <c r="A1" s="22" t="s">
        <v>88</v>
      </c>
      <c r="B1" s="26" t="s">
        <v>112</v>
      </c>
      <c r="C1" s="27" t="s">
        <v>90</v>
      </c>
      <c r="D1" s="22" t="s">
        <v>92</v>
      </c>
      <c r="E1" s="22" t="s">
        <v>93</v>
      </c>
      <c r="F1" s="26" t="s">
        <v>94</v>
      </c>
    </row>
    <row r="2" spans="1:6" x14ac:dyDescent="0.3">
      <c r="A2">
        <f>Kokonaissaaliit!A35</f>
        <v>413</v>
      </c>
      <c r="B2">
        <v>1</v>
      </c>
      <c r="C2">
        <f>Kokonaissaaliit!B35</f>
        <v>3310</v>
      </c>
      <c r="D2" t="s">
        <v>116</v>
      </c>
      <c r="E2" t="str">
        <f>Kokonaissaaliit!F35</f>
        <v>Terje Lindgren</v>
      </c>
      <c r="F2" t="str">
        <f>Kokonaissaaliit!G35</f>
        <v>NORJA</v>
      </c>
    </row>
    <row r="3" spans="1:6" x14ac:dyDescent="0.3">
      <c r="A3">
        <f>Kokonaissaaliit!A36</f>
        <v>414</v>
      </c>
      <c r="B3">
        <v>2</v>
      </c>
      <c r="C3">
        <f>Kokonaissaaliit!B36</f>
        <v>3170</v>
      </c>
      <c r="D3" t="s">
        <v>116</v>
      </c>
      <c r="E3" t="str">
        <f>Kokonaissaaliit!F36</f>
        <v>Bent Fjeld</v>
      </c>
      <c r="F3" t="str">
        <f>Kokonaissaaliit!G36</f>
        <v>NORJA</v>
      </c>
    </row>
    <row r="4" spans="1:6" x14ac:dyDescent="0.3">
      <c r="A4">
        <f>Kokonaissaaliit!A17</f>
        <v>435</v>
      </c>
      <c r="B4">
        <v>3</v>
      </c>
      <c r="C4">
        <f>Kokonaissaaliit!B17</f>
        <v>2885</v>
      </c>
      <c r="D4" t="s">
        <v>116</v>
      </c>
      <c r="E4" t="str">
        <f>Kokonaissaaliit!F17</f>
        <v>Jouni Neuvonen</v>
      </c>
      <c r="F4" t="str">
        <f>Kokonaissaaliit!G17</f>
        <v>SUOMI</v>
      </c>
    </row>
    <row r="5" spans="1:6" x14ac:dyDescent="0.3">
      <c r="A5">
        <f>Kokonaissaaliit!A53</f>
        <v>444</v>
      </c>
      <c r="B5">
        <v>4</v>
      </c>
      <c r="C5">
        <f>Kokonaissaaliit!B53</f>
        <v>2360</v>
      </c>
      <c r="D5" t="s">
        <v>116</v>
      </c>
      <c r="E5" t="str">
        <f>Kokonaissaaliit!F53</f>
        <v>Nils Ekbom</v>
      </c>
      <c r="F5" t="str">
        <f>Kokonaissaaliit!G53</f>
        <v>RUOTSI</v>
      </c>
    </row>
    <row r="6" spans="1:6" x14ac:dyDescent="0.3">
      <c r="A6">
        <f>Kokonaissaaliit!A37</f>
        <v>415</v>
      </c>
      <c r="B6">
        <v>5</v>
      </c>
      <c r="C6">
        <f>Kokonaissaaliit!B37</f>
        <v>2155</v>
      </c>
      <c r="D6" t="s">
        <v>116</v>
      </c>
      <c r="E6" t="str">
        <f>Kokonaissaaliit!F37</f>
        <v>Jan Morten Fossen</v>
      </c>
      <c r="F6" t="str">
        <f>Kokonaissaaliit!G37</f>
        <v>NORJA</v>
      </c>
    </row>
    <row r="7" spans="1:6" x14ac:dyDescent="0.3">
      <c r="A7">
        <f>Kokonaissaaliit!A19</f>
        <v>437</v>
      </c>
      <c r="B7">
        <v>6</v>
      </c>
      <c r="C7">
        <f>Kokonaissaaliit!B19</f>
        <v>1640</v>
      </c>
      <c r="D7" t="s">
        <v>116</v>
      </c>
      <c r="E7" t="str">
        <f>Kokonaissaaliit!F19</f>
        <v>Mikko Ihanainen</v>
      </c>
      <c r="F7" t="str">
        <f>Kokonaissaaliit!G19</f>
        <v>SUOMI</v>
      </c>
    </row>
    <row r="8" spans="1:6" x14ac:dyDescent="0.3">
      <c r="A8">
        <f>Kokonaissaaliit!A54</f>
        <v>445</v>
      </c>
      <c r="B8">
        <v>7</v>
      </c>
      <c r="C8">
        <f>Kokonaissaaliit!B54</f>
        <v>1525</v>
      </c>
      <c r="D8" t="s">
        <v>116</v>
      </c>
      <c r="E8" t="str">
        <f>Kokonaissaaliit!F54</f>
        <v>John-Erik Sundqvist</v>
      </c>
      <c r="F8" t="str">
        <f>Kokonaissaaliit!G54</f>
        <v>RUOTSI</v>
      </c>
    </row>
    <row r="9" spans="1:6" x14ac:dyDescent="0.3">
      <c r="A9">
        <f>Kokonaissaaliit!A18</f>
        <v>436</v>
      </c>
      <c r="B9">
        <v>8</v>
      </c>
      <c r="C9">
        <f>Kokonaissaaliit!B18</f>
        <v>1005</v>
      </c>
      <c r="D9" t="s">
        <v>116</v>
      </c>
      <c r="E9" t="str">
        <f>Kokonaissaaliit!F18</f>
        <v>Pertti Piiroinen</v>
      </c>
      <c r="F9" t="str">
        <f>Kokonaissaaliit!G18</f>
        <v>SUOMI</v>
      </c>
    </row>
    <row r="10" spans="1:6" x14ac:dyDescent="0.3">
      <c r="A10">
        <f>Kokonaissaaliit!A55</f>
        <v>446</v>
      </c>
      <c r="B10">
        <v>9</v>
      </c>
      <c r="C10">
        <f>Kokonaissaaliit!B55</f>
        <v>555</v>
      </c>
      <c r="D10" t="s">
        <v>116</v>
      </c>
      <c r="E10" t="str">
        <f>Kokonaissaaliit!F55</f>
        <v>Torbjörn Hällström</v>
      </c>
      <c r="F10" t="str">
        <f>Kokonaissaaliit!G55</f>
        <v>RUOTSI</v>
      </c>
    </row>
  </sheetData>
  <sortState ref="A2:F10"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K9" sqref="K9"/>
    </sheetView>
  </sheetViews>
  <sheetFormatPr defaultColWidth="8.88671875" defaultRowHeight="14.4" x14ac:dyDescent="0.3"/>
  <cols>
    <col min="1" max="1" width="7" bestFit="1" customWidth="1"/>
    <col min="2" max="2" width="5.44140625" bestFit="1" customWidth="1"/>
    <col min="3" max="3" width="9.6640625" bestFit="1" customWidth="1"/>
    <col min="4" max="4" width="6.5546875" bestFit="1" customWidth="1"/>
    <col min="5" max="5" width="24.44140625" bestFit="1" customWidth="1"/>
    <col min="6" max="6" width="8.88671875" bestFit="1" customWidth="1"/>
  </cols>
  <sheetData>
    <row r="1" spans="1:6" x14ac:dyDescent="0.3">
      <c r="A1" s="22" t="s">
        <v>88</v>
      </c>
      <c r="B1" s="26" t="s">
        <v>112</v>
      </c>
      <c r="C1" s="27" t="s">
        <v>90</v>
      </c>
      <c r="D1" s="22" t="s">
        <v>92</v>
      </c>
      <c r="E1" s="22" t="s">
        <v>93</v>
      </c>
      <c r="F1" s="26" t="s">
        <v>94</v>
      </c>
    </row>
    <row r="2" spans="1:6" x14ac:dyDescent="0.3">
      <c r="A2">
        <f>Kokonaissaaliit!A28</f>
        <v>418</v>
      </c>
      <c r="B2">
        <v>1</v>
      </c>
      <c r="C2">
        <f>Kokonaissaaliit!B28</f>
        <v>2685</v>
      </c>
      <c r="D2" t="s">
        <v>115</v>
      </c>
      <c r="E2" t="str">
        <f>Kokonaissaaliit!F28</f>
        <v>Torild Langerud</v>
      </c>
      <c r="F2" t="str">
        <f>Kokonaissaaliit!G28</f>
        <v>NORJA</v>
      </c>
    </row>
    <row r="3" spans="1:6" x14ac:dyDescent="0.3">
      <c r="A3">
        <f>Kokonaissaaliit!A9</f>
        <v>429</v>
      </c>
      <c r="B3">
        <v>2</v>
      </c>
      <c r="C3">
        <f>Kokonaissaaliit!B9</f>
        <v>2510</v>
      </c>
      <c r="D3" t="s">
        <v>115</v>
      </c>
      <c r="E3" t="str">
        <f>Kokonaissaaliit!F9</f>
        <v>Vuokko Tuominen</v>
      </c>
      <c r="F3" t="str">
        <f>Kokonaissaaliit!G9</f>
        <v>SUOMI</v>
      </c>
    </row>
    <row r="4" spans="1:6" x14ac:dyDescent="0.3">
      <c r="A4">
        <f>Kokonaissaaliit!A26</f>
        <v>416</v>
      </c>
      <c r="B4">
        <v>3</v>
      </c>
      <c r="C4">
        <f>Kokonaissaaliit!B26</f>
        <v>1970</v>
      </c>
      <c r="D4" t="s">
        <v>115</v>
      </c>
      <c r="E4" t="str">
        <f>Kokonaissaaliit!F26</f>
        <v>Sonni Ingunn Sangnes</v>
      </c>
      <c r="F4" t="str">
        <f>Kokonaissaaliit!G26</f>
        <v>NORJA</v>
      </c>
    </row>
    <row r="5" spans="1:6" x14ac:dyDescent="0.3">
      <c r="A5">
        <f>Kokonaissaaliit!A8</f>
        <v>428</v>
      </c>
      <c r="B5">
        <v>4</v>
      </c>
      <c r="C5">
        <f>Kokonaissaaliit!B8</f>
        <v>1735</v>
      </c>
      <c r="D5" t="s">
        <v>115</v>
      </c>
      <c r="E5" t="str">
        <f>Kokonaissaaliit!F8</f>
        <v>Ritva Kokko</v>
      </c>
      <c r="F5" t="str">
        <f>Kokonaissaaliit!G8</f>
        <v>SUOMI</v>
      </c>
    </row>
    <row r="6" spans="1:6" x14ac:dyDescent="0.3">
      <c r="A6">
        <f>Kokonaissaaliit!A27</f>
        <v>417</v>
      </c>
      <c r="B6">
        <v>5</v>
      </c>
      <c r="C6">
        <f>Kokonaissaaliit!B27</f>
        <v>1430</v>
      </c>
      <c r="D6" t="s">
        <v>115</v>
      </c>
      <c r="E6" t="str">
        <f>Kokonaissaaliit!F27</f>
        <v>Ruth M. Ramstad</v>
      </c>
      <c r="F6" t="str">
        <f>Kokonaissaaliit!G27</f>
        <v>NORJA</v>
      </c>
    </row>
    <row r="7" spans="1:6" x14ac:dyDescent="0.3">
      <c r="A7">
        <f>Kokonaissaaliit!A45</f>
        <v>448</v>
      </c>
      <c r="B7">
        <v>6</v>
      </c>
      <c r="C7">
        <f>Kokonaissaaliit!B45</f>
        <v>1160</v>
      </c>
      <c r="D7" t="s">
        <v>115</v>
      </c>
      <c r="E7" t="str">
        <f>Kokonaissaaliit!F45</f>
        <v>Maj-Elisabeth Sannemalm</v>
      </c>
      <c r="F7" t="str">
        <f>Kokonaissaaliit!G45</f>
        <v>RUOTSI</v>
      </c>
    </row>
    <row r="8" spans="1:6" x14ac:dyDescent="0.3">
      <c r="A8">
        <f>Kokonaissaaliit!A44</f>
        <v>447</v>
      </c>
      <c r="B8">
        <v>7</v>
      </c>
      <c r="C8">
        <f>Kokonaissaaliit!B44</f>
        <v>795</v>
      </c>
      <c r="D8" t="s">
        <v>115</v>
      </c>
      <c r="E8" t="str">
        <f>Kokonaissaaliit!F44</f>
        <v>Birgitta Nilsson</v>
      </c>
      <c r="F8" t="str">
        <f>Kokonaissaaliit!G44</f>
        <v>RUOTSI</v>
      </c>
    </row>
    <row r="9" spans="1:6" x14ac:dyDescent="0.3">
      <c r="A9">
        <f>Kokonaissaaliit!A10</f>
        <v>430</v>
      </c>
      <c r="B9">
        <v>8</v>
      </c>
      <c r="C9">
        <f>Kokonaissaaliit!B10</f>
        <v>720</v>
      </c>
      <c r="D9" t="s">
        <v>115</v>
      </c>
      <c r="E9" t="str">
        <f>Kokonaissaaliit!F10</f>
        <v xml:space="preserve">Sirpa Vuohelainen </v>
      </c>
      <c r="F9" t="str">
        <f>Kokonaissaaliit!G10</f>
        <v>SUOMI</v>
      </c>
    </row>
    <row r="10" spans="1:6" x14ac:dyDescent="0.3">
      <c r="A10">
        <f>Kokonaissaaliit!A46</f>
        <v>449</v>
      </c>
      <c r="B10">
        <v>9</v>
      </c>
      <c r="C10">
        <f>Kokonaissaaliit!B46</f>
        <v>555</v>
      </c>
      <c r="D10" t="s">
        <v>115</v>
      </c>
      <c r="E10" t="str">
        <f>Kokonaissaaliit!F46</f>
        <v>Solveig Svee</v>
      </c>
      <c r="F10" t="str">
        <f>Kokonaissaaliit!G46</f>
        <v>RUOTSI</v>
      </c>
    </row>
  </sheetData>
  <sortState ref="A2:F10"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workbookViewId="0">
      <selection activeCell="E15" sqref="E15"/>
    </sheetView>
  </sheetViews>
  <sheetFormatPr defaultColWidth="8.88671875" defaultRowHeight="14.4" x14ac:dyDescent="0.3"/>
  <cols>
    <col min="1" max="1" width="7" bestFit="1" customWidth="1"/>
    <col min="2" max="2" width="5.44140625" bestFit="1" customWidth="1"/>
    <col min="3" max="3" width="9.6640625" bestFit="1" customWidth="1"/>
    <col min="4" max="4" width="6.5546875" bestFit="1" customWidth="1"/>
    <col min="5" max="5" width="20.88671875" bestFit="1" customWidth="1"/>
    <col min="6" max="6" width="8.88671875" bestFit="1" customWidth="1"/>
  </cols>
  <sheetData>
    <row r="1" spans="1:6" x14ac:dyDescent="0.3">
      <c r="A1" s="22" t="s">
        <v>88</v>
      </c>
      <c r="B1" s="26" t="s">
        <v>112</v>
      </c>
      <c r="C1" s="27" t="s">
        <v>90</v>
      </c>
      <c r="D1" s="22" t="s">
        <v>92</v>
      </c>
      <c r="E1" s="22" t="s">
        <v>93</v>
      </c>
      <c r="F1" s="26" t="s">
        <v>94</v>
      </c>
    </row>
    <row r="2" spans="1:6" x14ac:dyDescent="0.3">
      <c r="A2">
        <f>Kokonaissaaliit!A33</f>
        <v>408</v>
      </c>
      <c r="B2">
        <v>1</v>
      </c>
      <c r="C2">
        <f>Kokonaissaaliit!B33</f>
        <v>3805</v>
      </c>
      <c r="D2" t="s">
        <v>114</v>
      </c>
      <c r="E2" t="str">
        <f>Kokonaissaaliit!F33</f>
        <v>Vegard S. Rindal</v>
      </c>
      <c r="F2" t="str">
        <f>Kokonaissaaliit!G33</f>
        <v>NORJA</v>
      </c>
    </row>
    <row r="3" spans="1:6" x14ac:dyDescent="0.3">
      <c r="A3">
        <f>Kokonaissaaliit!A32</f>
        <v>407</v>
      </c>
      <c r="B3">
        <v>2</v>
      </c>
      <c r="C3">
        <f>Kokonaissaaliit!B32</f>
        <v>2320</v>
      </c>
      <c r="D3" t="s">
        <v>114</v>
      </c>
      <c r="E3" t="str">
        <f>Kokonaissaaliit!F32</f>
        <v>Lars Magnus Bjørnstad</v>
      </c>
      <c r="F3" t="str">
        <f>Kokonaissaaliit!G32</f>
        <v>NORJA</v>
      </c>
    </row>
    <row r="4" spans="1:6" x14ac:dyDescent="0.3">
      <c r="A4">
        <f>Kokonaissaaliit!A52</f>
        <v>452</v>
      </c>
      <c r="B4">
        <v>3</v>
      </c>
      <c r="C4">
        <f>Kokonaissaaliit!B52</f>
        <v>2250</v>
      </c>
      <c r="D4" t="s">
        <v>114</v>
      </c>
      <c r="E4" t="str">
        <f>Kokonaissaaliit!F52</f>
        <v>Daniel Bergman</v>
      </c>
      <c r="F4" t="str">
        <f>Kokonaissaaliit!G52</f>
        <v>RUOTSI</v>
      </c>
    </row>
    <row r="5" spans="1:6" x14ac:dyDescent="0.3">
      <c r="A5">
        <f>Kokonaissaaliit!A15</f>
        <v>423</v>
      </c>
      <c r="B5">
        <v>4</v>
      </c>
      <c r="C5">
        <f>Kokonaissaaliit!B15</f>
        <v>1760</v>
      </c>
      <c r="D5" t="s">
        <v>114</v>
      </c>
      <c r="E5" t="str">
        <f>Kokonaissaaliit!F15</f>
        <v>Jere Kuusinen</v>
      </c>
      <c r="F5" t="str">
        <f>Kokonaissaaliit!G15</f>
        <v>SUOMI</v>
      </c>
    </row>
    <row r="6" spans="1:6" x14ac:dyDescent="0.3">
      <c r="A6">
        <f>Kokonaissaaliit!A16</f>
        <v>424</v>
      </c>
      <c r="B6">
        <v>5</v>
      </c>
      <c r="C6">
        <f>Kokonaissaaliit!B16</f>
        <v>1710</v>
      </c>
      <c r="D6" t="s">
        <v>114</v>
      </c>
      <c r="E6" t="str">
        <f>Kokonaissaaliit!F16</f>
        <v>Waltteri Ramula</v>
      </c>
      <c r="F6" t="str">
        <f>Kokonaissaaliit!G16</f>
        <v>SUOMI</v>
      </c>
    </row>
    <row r="7" spans="1:6" x14ac:dyDescent="0.3">
      <c r="A7">
        <f>Kokonaissaaliit!A14</f>
        <v>422</v>
      </c>
      <c r="B7">
        <v>6</v>
      </c>
      <c r="C7">
        <f>Kokonaissaaliit!B14</f>
        <v>1280</v>
      </c>
      <c r="D7" t="s">
        <v>114</v>
      </c>
      <c r="E7" t="str">
        <f>Kokonaissaaliit!F14</f>
        <v>Kalle Koivusalo</v>
      </c>
      <c r="F7" t="str">
        <f>Kokonaissaaliit!G14</f>
        <v>SUOMI</v>
      </c>
    </row>
    <row r="8" spans="1:6" x14ac:dyDescent="0.3">
      <c r="A8">
        <f>Kokonaissaaliit!A50</f>
        <v>450</v>
      </c>
      <c r="B8">
        <v>7</v>
      </c>
      <c r="C8">
        <f>Kokonaissaaliit!B50</f>
        <v>1265</v>
      </c>
      <c r="D8" t="s">
        <v>114</v>
      </c>
      <c r="E8" t="str">
        <f>Kokonaissaaliit!F50</f>
        <v>David Öman</v>
      </c>
      <c r="F8" t="str">
        <f>Kokonaissaaliit!G50</f>
        <v>RUOTSI</v>
      </c>
    </row>
    <row r="9" spans="1:6" x14ac:dyDescent="0.3">
      <c r="A9">
        <f>Kokonaissaaliit!A34</f>
        <v>409</v>
      </c>
      <c r="B9">
        <v>8</v>
      </c>
      <c r="C9">
        <f>Kokonaissaaliit!B34</f>
        <v>960</v>
      </c>
      <c r="D9" t="s">
        <v>114</v>
      </c>
      <c r="E9" t="str">
        <f>Kokonaissaaliit!F34</f>
        <v>Sigurd Bringebøen</v>
      </c>
      <c r="F9" t="str">
        <f>Kokonaissaaliit!G34</f>
        <v>NORJA</v>
      </c>
    </row>
    <row r="10" spans="1:6" x14ac:dyDescent="0.3">
      <c r="A10">
        <f>Kokonaissaaliit!A51</f>
        <v>451</v>
      </c>
      <c r="B10">
        <v>9</v>
      </c>
      <c r="C10">
        <f>Kokonaissaaliit!B51</f>
        <v>915</v>
      </c>
      <c r="D10" t="s">
        <v>114</v>
      </c>
      <c r="E10" t="str">
        <f>Kokonaissaaliit!F51</f>
        <v>Oskar Göransson</v>
      </c>
      <c r="F10" t="str">
        <f>Kokonaissaaliit!G51</f>
        <v>RUOTSI</v>
      </c>
    </row>
  </sheetData>
  <sortState ref="A2:F10">
    <sortCondition descending="1" ref="C2:C10"/>
  </sortState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19</vt:i4>
      </vt:variant>
    </vt:vector>
  </HeadingPairs>
  <TitlesOfParts>
    <vt:vector size="19" baseType="lpstr">
      <vt:lpstr>Norja</vt:lpstr>
      <vt:lpstr>Suomi</vt:lpstr>
      <vt:lpstr>Ruotsi</vt:lpstr>
      <vt:lpstr>Kokonaissaaliit</vt:lpstr>
      <vt:lpstr>Miehet</vt:lpstr>
      <vt:lpstr>Naiset</vt:lpstr>
      <vt:lpstr>Miesveteraanit</vt:lpstr>
      <vt:lpstr>Naisveteraanit</vt:lpstr>
      <vt:lpstr>Miesjuniorit</vt:lpstr>
      <vt:lpstr>Naisjuniorit</vt:lpstr>
      <vt:lpstr>Henkkoht saaliit</vt:lpstr>
      <vt:lpstr>Miesten joukkueet</vt:lpstr>
      <vt:lpstr>Naisten joukkueet</vt:lpstr>
      <vt:lpstr>Miesveteraanien joukkueet</vt:lpstr>
      <vt:lpstr>Naisveteraanien joukkueet</vt:lpstr>
      <vt:lpstr>Miesjunioreiden joukkueet</vt:lpstr>
      <vt:lpstr>Naisjunioreiden joukkueet </vt:lpstr>
      <vt:lpstr>Joukkueet</vt:lpstr>
      <vt:lpstr>Maiden välinen kisa</vt:lpstr>
    </vt:vector>
  </TitlesOfParts>
  <Company>Telenor ASA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Berit</dc:creator>
  <cp:lastModifiedBy>Marcus Wikström</cp:lastModifiedBy>
  <cp:lastPrinted>2017-03-18T14:24:42Z</cp:lastPrinted>
  <dcterms:created xsi:type="dcterms:W3CDTF">2017-03-16T14:07:06Z</dcterms:created>
  <dcterms:modified xsi:type="dcterms:W3CDTF">2017-03-20T09:41:15Z</dcterms:modified>
</cp:coreProperties>
</file>